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5260" windowHeight="101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38" i="1" l="1"/>
  <c r="I62" i="1"/>
  <c r="I24" i="1"/>
  <c r="L24" i="1"/>
  <c r="I43" i="1"/>
  <c r="I196" i="1" s="1"/>
  <c r="H157" i="1"/>
  <c r="L157" i="1"/>
  <c r="J157" i="1"/>
  <c r="G157" i="1"/>
  <c r="F157" i="1"/>
  <c r="J138" i="1"/>
  <c r="L138" i="1"/>
  <c r="H138" i="1"/>
  <c r="F138" i="1"/>
  <c r="L119" i="1"/>
  <c r="J119" i="1"/>
  <c r="H119" i="1"/>
  <c r="G119" i="1"/>
  <c r="F119" i="1"/>
  <c r="L100" i="1"/>
  <c r="J100" i="1"/>
  <c r="H100" i="1"/>
  <c r="G100" i="1"/>
  <c r="F100" i="1"/>
  <c r="L81" i="1"/>
  <c r="J81" i="1"/>
  <c r="H81" i="1"/>
  <c r="G81" i="1"/>
  <c r="F81" i="1"/>
  <c r="H43" i="1"/>
  <c r="G43" i="1"/>
  <c r="H24" i="1"/>
  <c r="G24" i="1"/>
  <c r="L62" i="1"/>
  <c r="J62" i="1"/>
  <c r="H62" i="1"/>
  <c r="G62" i="1"/>
  <c r="F62" i="1"/>
  <c r="L43" i="1"/>
  <c r="F24" i="1"/>
  <c r="J24" i="1"/>
  <c r="J43" i="1"/>
  <c r="F43" i="1"/>
  <c r="L195" i="1"/>
  <c r="J195" i="1"/>
  <c r="H195" i="1"/>
  <c r="G195" i="1"/>
  <c r="F195" i="1"/>
  <c r="L176" i="1"/>
  <c r="J176" i="1"/>
  <c r="H176" i="1"/>
  <c r="G176" i="1"/>
  <c r="F176" i="1"/>
  <c r="H196" i="1" l="1"/>
  <c r="L196" i="1"/>
  <c r="J196" i="1"/>
  <c r="G196" i="1"/>
  <c r="F196" i="1"/>
</calcChain>
</file>

<file path=xl/sharedStrings.xml><?xml version="1.0" encoding="utf-8"?>
<sst xmlns="http://schemas.openxmlformats.org/spreadsheetml/2006/main" count="280" uniqueCount="84">
  <si>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</si>
  <si>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</si>
  <si>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</si>
  <si>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</si>
  <si>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</si>
  <si>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</si>
  <si>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</si>
  <si>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</si>
  <si>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</si>
  <si>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</si>
  <si>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</si>
  <si>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</si>
  <si>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</si>
  <si>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</si>
  <si>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</si>
  <si>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</si>
  <si>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</si>
  <si>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</si>
  <si>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</si>
  <si>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</si>
  <si>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</si>
  <si>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</si>
  <si>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</si>
  <si>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</si>
  <si>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</si>
  <si>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</si>
  <si>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</si>
  <si>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</si>
  <si>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</si>
  <si>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</si>
  <si>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</si>
  <si>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</si>
  <si>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</si>
  <si>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</si>
  <si>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</si>
  <si>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</si>
  <si>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</si>
  <si>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</si>
  <si>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</si>
  <si>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Троицкая СОШ</t>
  </si>
  <si>
    <t>каша гречневая</t>
  </si>
  <si>
    <t>чай с сахаром</t>
  </si>
  <si>
    <t>макароны отварные</t>
  </si>
  <si>
    <t>кофейный напиток с молоком</t>
  </si>
  <si>
    <t>овощная закуска</t>
  </si>
  <si>
    <t xml:space="preserve">гор. блюдо </t>
  </si>
  <si>
    <t>каша пшеничная</t>
  </si>
  <si>
    <t>компот из смеси сухофруктов</t>
  </si>
  <si>
    <t>масло сливочное</t>
  </si>
  <si>
    <t>Согласовано: Директор</t>
  </si>
  <si>
    <t>Е.Б. Цюман</t>
  </si>
  <si>
    <t>Суп молочный вермишелевый</t>
  </si>
  <si>
    <t>Сыр порциями</t>
  </si>
  <si>
    <t>Чай с лимоном</t>
  </si>
  <si>
    <t xml:space="preserve">Хлеб пшеничный </t>
  </si>
  <si>
    <t>Фрукты</t>
  </si>
  <si>
    <t>Масло сливочное</t>
  </si>
  <si>
    <t>Печенье</t>
  </si>
  <si>
    <t>Шницель рубленый куриный</t>
  </si>
  <si>
    <t>хлеб пшеничный</t>
  </si>
  <si>
    <t>Овощная закуска</t>
  </si>
  <si>
    <t>Лапшевник с творогом</t>
  </si>
  <si>
    <t>чай с лимоном</t>
  </si>
  <si>
    <t>картофель отварной</t>
  </si>
  <si>
    <t>чай с молоком</t>
  </si>
  <si>
    <t xml:space="preserve">хлеб пшеничный </t>
  </si>
  <si>
    <t>котлета рубленая из филе куриного</t>
  </si>
  <si>
    <t>гуляш мясной</t>
  </si>
  <si>
    <t>рыба тушеная в томате с овощами</t>
  </si>
  <si>
    <t>рагу овощное с курицей</t>
  </si>
  <si>
    <t>каша молочная дружба</t>
  </si>
  <si>
    <t>какао обогащенный витаминами</t>
  </si>
  <si>
    <t>печень тушеная в соусе</t>
  </si>
  <si>
    <t>плов с курицей</t>
  </si>
  <si>
    <t>Борщ из свежей капусты с картофелем</t>
  </si>
  <si>
    <t>суп картофельный с горохом</t>
  </si>
  <si>
    <t>компот из сухофруктов</t>
  </si>
  <si>
    <t>Суп картофельный с рисом, зелень</t>
  </si>
  <si>
    <t>щи из свежей капусты с картофелем</t>
  </si>
  <si>
    <t>Суп крестьянский с крупой</t>
  </si>
  <si>
    <t>борщ из свежей капусты с картофелем</t>
  </si>
  <si>
    <t>суп картофельный с вермишелью, зелень</t>
  </si>
  <si>
    <t>Щи из свежей капусты с картофелем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</si>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</sst>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0" sqref="L19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50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51</v>
      </c>
      <c r="F6" s="40">
        <v>250</v>
      </c>
      <c r="G6" s="40">
        <v>8</v>
      </c>
      <c r="H6" s="40">
        <v>12</v>
      </c>
      <c r="I6" s="40">
        <v>53</v>
      </c>
      <c r="J6" s="40">
        <v>348</v>
      </c>
      <c r="K6" s="41">
        <v>61</v>
      </c>
      <c r="L6" s="40">
        <v>31.99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53</v>
      </c>
      <c r="F8" s="43">
        <v>200</v>
      </c>
      <c r="G8" s="43"/>
      <c r="H8" s="43"/>
      <c r="I8" s="43">
        <v>15</v>
      </c>
      <c r="J8" s="43">
        <v>63</v>
      </c>
      <c r="K8" s="44">
        <v>7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54</v>
      </c>
      <c r="F9" s="43">
        <v>40</v>
      </c>
      <c r="G9" s="43">
        <v>3</v>
      </c>
      <c r="H9" s="43"/>
      <c r="I9" s="43">
        <v>20</v>
      </c>
      <c r="J9" s="43">
        <v>94</v>
      </c>
      <c r="K9" s="44">
        <v>291</v>
      </c>
      <c r="L9" s="43">
        <v>4</v>
      </c>
    </row>
    <row r="10" spans="1:12" ht="15" x14ac:dyDescent="0.25">
      <c r="A10" s="23"/>
      <c r="B10" s="15"/>
      <c r="C10" s="11"/>
      <c r="D10" s="7" t="s">
        <v>24</v>
      </c>
      <c r="E10" s="42" t="s">
        <v>55</v>
      </c>
      <c r="F10" s="43">
        <v>100</v>
      </c>
      <c r="G10" s="43">
        <v>1</v>
      </c>
      <c r="H10" s="43"/>
      <c r="I10" s="43">
        <v>8</v>
      </c>
      <c r="J10" s="43">
        <v>43</v>
      </c>
      <c r="K10" s="44">
        <v>208</v>
      </c>
      <c r="L10" s="43">
        <v>16.14</v>
      </c>
    </row>
    <row r="11" spans="1:12" ht="15" x14ac:dyDescent="0.25">
      <c r="A11" s="23"/>
      <c r="B11" s="15"/>
      <c r="C11" s="11"/>
      <c r="D11" s="6"/>
      <c r="E11" s="42" t="s">
        <v>56</v>
      </c>
      <c r="F11" s="43">
        <v>10</v>
      </c>
      <c r="G11" s="43"/>
      <c r="H11" s="43">
        <v>7</v>
      </c>
      <c r="I11" s="43"/>
      <c r="J11" s="43">
        <v>66</v>
      </c>
      <c r="K11" s="44">
        <v>32</v>
      </c>
      <c r="L11" s="43">
        <v>8.6</v>
      </c>
    </row>
    <row r="12" spans="1:12" ht="15" x14ac:dyDescent="0.25">
      <c r="A12" s="23"/>
      <c r="B12" s="15"/>
      <c r="C12" s="11"/>
      <c r="D12" s="6"/>
      <c r="E12" s="42" t="s">
        <v>52</v>
      </c>
      <c r="F12" s="43">
        <v>20</v>
      </c>
      <c r="G12" s="43">
        <v>5</v>
      </c>
      <c r="H12" s="43">
        <v>6</v>
      </c>
      <c r="I12" s="43"/>
      <c r="J12" s="43">
        <v>72</v>
      </c>
      <c r="K12" s="44">
        <v>271</v>
      </c>
      <c r="L12" s="43">
        <v>8.6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620</v>
      </c>
      <c r="G13" s="19">
        <f t="shared" ref="G13:J13" si="0">SUM(G6:G12)</f>
        <v>17</v>
      </c>
      <c r="H13" s="19">
        <f t="shared" si="0"/>
        <v>25</v>
      </c>
      <c r="I13" s="19">
        <f t="shared" si="0"/>
        <v>96</v>
      </c>
      <c r="J13" s="19">
        <f t="shared" si="0"/>
        <v>686</v>
      </c>
      <c r="K13" s="25"/>
      <c r="L13" s="19">
        <f t="shared" ref="L13" si="1">SUM(L6:L12)</f>
        <v>74.329999999999984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74</v>
      </c>
      <c r="F15" s="43">
        <v>250</v>
      </c>
      <c r="G15" s="43">
        <v>8</v>
      </c>
      <c r="H15" s="43">
        <v>12</v>
      </c>
      <c r="I15" s="43">
        <v>53</v>
      </c>
      <c r="J15" s="43">
        <v>348</v>
      </c>
      <c r="K15" s="44">
        <v>61</v>
      </c>
      <c r="L15" s="43">
        <v>66.61</v>
      </c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62</v>
      </c>
      <c r="F18" s="43">
        <v>200</v>
      </c>
      <c r="G18" s="43"/>
      <c r="H18" s="43"/>
      <c r="I18" s="43">
        <v>15</v>
      </c>
      <c r="J18" s="43">
        <v>63</v>
      </c>
      <c r="K18" s="44">
        <v>7</v>
      </c>
      <c r="L18" s="43">
        <v>5</v>
      </c>
    </row>
    <row r="19" spans="1:12" ht="15" x14ac:dyDescent="0.25">
      <c r="A19" s="23"/>
      <c r="B19" s="15"/>
      <c r="C19" s="11"/>
      <c r="D19" s="7" t="s">
        <v>31</v>
      </c>
      <c r="E19" s="52" t="s">
        <v>59</v>
      </c>
      <c r="F19" s="43">
        <v>40</v>
      </c>
      <c r="G19" s="43">
        <v>3</v>
      </c>
      <c r="H19" s="43"/>
      <c r="I19" s="43">
        <v>20</v>
      </c>
      <c r="J19" s="43">
        <v>94</v>
      </c>
      <c r="K19" s="44">
        <v>291</v>
      </c>
      <c r="L19" s="43">
        <v>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490</v>
      </c>
      <c r="G23" s="19">
        <f t="shared" ref="G23:J23" si="2">SUM(G14:G22)</f>
        <v>11</v>
      </c>
      <c r="H23" s="19">
        <f t="shared" si="2"/>
        <v>12</v>
      </c>
      <c r="I23" s="19">
        <f t="shared" si="2"/>
        <v>88</v>
      </c>
      <c r="J23" s="19">
        <f t="shared" si="2"/>
        <v>505</v>
      </c>
      <c r="K23" s="25"/>
      <c r="L23" s="19">
        <f t="shared" ref="L23" si="3">SUM(L14:L22)</f>
        <v>75.61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1110</v>
      </c>
      <c r="G24" s="32">
        <f t="shared" ref="G24:J24" si="4">G13+G23</f>
        <v>28</v>
      </c>
      <c r="H24" s="32">
        <f t="shared" si="4"/>
        <v>37</v>
      </c>
      <c r="I24" s="32">
        <f t="shared" si="4"/>
        <v>184</v>
      </c>
      <c r="J24" s="32">
        <f t="shared" si="4"/>
        <v>1191</v>
      </c>
      <c r="K24" s="32"/>
      <c r="L24" s="32">
        <f t="shared" ref="L24" si="5">L13+L23</f>
        <v>149.94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40</v>
      </c>
      <c r="F25" s="40">
        <v>150</v>
      </c>
      <c r="G25" s="40">
        <v>4</v>
      </c>
      <c r="H25" s="40">
        <v>4</v>
      </c>
      <c r="I25" s="40">
        <v>18</v>
      </c>
      <c r="J25" s="40">
        <v>124</v>
      </c>
      <c r="K25" s="41">
        <v>273.01</v>
      </c>
      <c r="L25" s="40">
        <v>12</v>
      </c>
    </row>
    <row r="26" spans="1:12" ht="15" x14ac:dyDescent="0.25">
      <c r="A26" s="14"/>
      <c r="B26" s="15"/>
      <c r="C26" s="11"/>
      <c r="D26" s="51" t="s">
        <v>21</v>
      </c>
      <c r="E26" s="52" t="s">
        <v>67</v>
      </c>
      <c r="F26" s="43">
        <v>90</v>
      </c>
      <c r="G26" s="43">
        <v>12</v>
      </c>
      <c r="H26" s="43">
        <v>11</v>
      </c>
      <c r="I26" s="43">
        <v>8</v>
      </c>
      <c r="J26" s="43">
        <v>198</v>
      </c>
      <c r="K26" s="44">
        <v>196.02</v>
      </c>
      <c r="L26" s="43">
        <v>33.19</v>
      </c>
    </row>
    <row r="27" spans="1:12" ht="15" x14ac:dyDescent="0.25">
      <c r="A27" s="14"/>
      <c r="B27" s="15"/>
      <c r="C27" s="11"/>
      <c r="D27" s="7" t="s">
        <v>22</v>
      </c>
      <c r="E27" s="52" t="s">
        <v>41</v>
      </c>
      <c r="F27" s="43">
        <v>200</v>
      </c>
      <c r="G27" s="43"/>
      <c r="H27" s="43"/>
      <c r="I27" s="43">
        <v>15</v>
      </c>
      <c r="J27" s="43">
        <v>61</v>
      </c>
      <c r="K27" s="44">
        <v>1</v>
      </c>
      <c r="L27" s="43">
        <v>4</v>
      </c>
    </row>
    <row r="28" spans="1:12" ht="15" x14ac:dyDescent="0.25">
      <c r="A28" s="14"/>
      <c r="B28" s="15"/>
      <c r="C28" s="11"/>
      <c r="D28" s="7" t="s">
        <v>23</v>
      </c>
      <c r="E28" s="52" t="s">
        <v>59</v>
      </c>
      <c r="F28" s="43">
        <v>40</v>
      </c>
      <c r="G28" s="43">
        <v>3</v>
      </c>
      <c r="H28" s="43"/>
      <c r="I28" s="43">
        <v>20</v>
      </c>
      <c r="J28" s="43">
        <v>94</v>
      </c>
      <c r="K28" s="44">
        <v>291</v>
      </c>
      <c r="L28" s="43">
        <v>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60</v>
      </c>
      <c r="F30" s="43">
        <v>60</v>
      </c>
      <c r="G30" s="43">
        <v>1</v>
      </c>
      <c r="H30" s="43">
        <v>1</v>
      </c>
      <c r="I30" s="43">
        <v>3</v>
      </c>
      <c r="J30" s="43">
        <v>23</v>
      </c>
      <c r="K30" s="44"/>
      <c r="L30" s="43">
        <v>16.14</v>
      </c>
    </row>
    <row r="31" spans="1:12" ht="15" x14ac:dyDescent="0.25">
      <c r="A31" s="14"/>
      <c r="B31" s="15"/>
      <c r="C31" s="11"/>
      <c r="D31" s="6"/>
      <c r="E31" s="42" t="s">
        <v>57</v>
      </c>
      <c r="F31" s="43">
        <v>30</v>
      </c>
      <c r="G31" s="43">
        <v>2</v>
      </c>
      <c r="H31" s="43">
        <v>3</v>
      </c>
      <c r="I31" s="43">
        <v>22</v>
      </c>
      <c r="J31" s="43">
        <v>125</v>
      </c>
      <c r="K31" s="44">
        <v>56</v>
      </c>
      <c r="L31" s="43">
        <v>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22</v>
      </c>
      <c r="H32" s="19">
        <f t="shared" ref="H32" si="7">SUM(H25:H31)</f>
        <v>19</v>
      </c>
      <c r="I32" s="19">
        <f t="shared" ref="I32" si="8">SUM(I25:I31)</f>
        <v>86</v>
      </c>
      <c r="J32" s="19">
        <f t="shared" ref="J32:L32" si="9">SUM(J25:J31)</f>
        <v>625</v>
      </c>
      <c r="K32" s="25"/>
      <c r="L32" s="19">
        <f t="shared" si="9"/>
        <v>74.33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75</v>
      </c>
      <c r="F34" s="43">
        <v>200</v>
      </c>
      <c r="G34" s="43">
        <v>4</v>
      </c>
      <c r="H34" s="43">
        <v>5</v>
      </c>
      <c r="I34" s="43">
        <v>15</v>
      </c>
      <c r="J34" s="43">
        <v>118</v>
      </c>
      <c r="K34" s="44">
        <v>9</v>
      </c>
      <c r="L34" s="43">
        <v>63.46</v>
      </c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76</v>
      </c>
      <c r="F36" s="43">
        <v>200</v>
      </c>
      <c r="G36" s="43"/>
      <c r="H36" s="43"/>
      <c r="I36" s="43">
        <v>33</v>
      </c>
      <c r="J36" s="43">
        <v>133</v>
      </c>
      <c r="K36" s="44">
        <v>189</v>
      </c>
      <c r="L36" s="43">
        <v>8.15</v>
      </c>
    </row>
    <row r="37" spans="1:12" ht="15" x14ac:dyDescent="0.25">
      <c r="A37" s="14"/>
      <c r="B37" s="15"/>
      <c r="C37" s="11"/>
      <c r="D37" s="7" t="s">
        <v>30</v>
      </c>
      <c r="E37" s="52" t="s">
        <v>65</v>
      </c>
      <c r="F37" s="43">
        <v>40</v>
      </c>
      <c r="G37" s="43">
        <v>3</v>
      </c>
      <c r="H37" s="43"/>
      <c r="I37" s="43">
        <v>19</v>
      </c>
      <c r="J37" s="43">
        <v>95</v>
      </c>
      <c r="K37" s="44">
        <v>291</v>
      </c>
      <c r="L37" s="43">
        <v>4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440</v>
      </c>
      <c r="G42" s="19">
        <f>SUM(G33:G41)</f>
        <v>7</v>
      </c>
      <c r="H42" s="19">
        <f>SUM(H33:H41)</f>
        <v>5</v>
      </c>
      <c r="I42" s="19">
        <f>SUM(I33:I41)</f>
        <v>67</v>
      </c>
      <c r="J42" s="19">
        <f>SUM(J33:J41)</f>
        <v>346</v>
      </c>
      <c r="K42" s="25"/>
      <c r="L42" s="19">
        <f>SUM(L33:L41)</f>
        <v>75.61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1010</v>
      </c>
      <c r="G43" s="32">
        <f t="shared" ref="G43" si="10">G32+G42</f>
        <v>29</v>
      </c>
      <c r="H43" s="32">
        <f t="shared" ref="H43" si="11">H32+H42</f>
        <v>24</v>
      </c>
      <c r="I43" s="32">
        <f t="shared" ref="I43" si="12">I32+I42</f>
        <v>153</v>
      </c>
      <c r="J43" s="32">
        <f t="shared" ref="J43:L43" si="13">J32+J42</f>
        <v>971</v>
      </c>
      <c r="K43" s="32"/>
      <c r="L43" s="32">
        <f t="shared" si="13"/>
        <v>149.94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58</v>
      </c>
      <c r="F44" s="40">
        <v>90</v>
      </c>
      <c r="G44" s="40">
        <v>24</v>
      </c>
      <c r="H44" s="40">
        <v>12</v>
      </c>
      <c r="I44" s="40">
        <v>9</v>
      </c>
      <c r="J44" s="40">
        <v>237</v>
      </c>
      <c r="K44" s="41">
        <v>286.02</v>
      </c>
      <c r="L44" s="40">
        <v>38.19</v>
      </c>
    </row>
    <row r="45" spans="1:12" ht="15" x14ac:dyDescent="0.25">
      <c r="A45" s="23"/>
      <c r="B45" s="15"/>
      <c r="C45" s="11"/>
      <c r="D45" s="51"/>
      <c r="E45" s="52" t="s">
        <v>46</v>
      </c>
      <c r="F45" s="43">
        <v>180</v>
      </c>
      <c r="G45" s="43">
        <v>6</v>
      </c>
      <c r="H45" s="43">
        <v>6</v>
      </c>
      <c r="I45" s="43">
        <v>33</v>
      </c>
      <c r="J45" s="43">
        <v>209</v>
      </c>
      <c r="K45" s="44">
        <v>2</v>
      </c>
      <c r="L45" s="43">
        <v>12</v>
      </c>
    </row>
    <row r="46" spans="1:12" ht="15" x14ac:dyDescent="0.25">
      <c r="A46" s="23"/>
      <c r="B46" s="15"/>
      <c r="C46" s="11"/>
      <c r="D46" s="7" t="s">
        <v>22</v>
      </c>
      <c r="E46" s="52" t="s">
        <v>41</v>
      </c>
      <c r="F46" s="43">
        <v>200</v>
      </c>
      <c r="G46" s="43"/>
      <c r="H46" s="43"/>
      <c r="I46" s="43">
        <v>15</v>
      </c>
      <c r="J46" s="43">
        <v>61</v>
      </c>
      <c r="K46" s="44">
        <v>1</v>
      </c>
      <c r="L46" s="43">
        <v>4</v>
      </c>
    </row>
    <row r="47" spans="1:12" ht="15" x14ac:dyDescent="0.25">
      <c r="A47" s="23"/>
      <c r="B47" s="15"/>
      <c r="C47" s="11"/>
      <c r="D47" s="7" t="s">
        <v>23</v>
      </c>
      <c r="E47" s="52" t="s">
        <v>59</v>
      </c>
      <c r="F47" s="43">
        <v>40</v>
      </c>
      <c r="G47" s="43">
        <v>3</v>
      </c>
      <c r="H47" s="43"/>
      <c r="I47" s="43">
        <v>20</v>
      </c>
      <c r="J47" s="43">
        <v>94</v>
      </c>
      <c r="K47" s="44">
        <v>291</v>
      </c>
      <c r="L47" s="43">
        <v>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1" t="s">
        <v>26</v>
      </c>
      <c r="E49" s="52" t="s">
        <v>44</v>
      </c>
      <c r="F49" s="43">
        <v>60</v>
      </c>
      <c r="G49" s="43">
        <v>1</v>
      </c>
      <c r="H49" s="43">
        <v>1</v>
      </c>
      <c r="I49" s="43">
        <v>3</v>
      </c>
      <c r="J49" s="43">
        <v>23</v>
      </c>
      <c r="K49" s="44"/>
      <c r="L49" s="43">
        <v>16.14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4">SUM(G44:G50)</f>
        <v>34</v>
      </c>
      <c r="H51" s="19">
        <f t="shared" ref="H51" si="15">SUM(H44:H50)</f>
        <v>19</v>
      </c>
      <c r="I51" s="19">
        <f t="shared" ref="I51" si="16">SUM(I44:I50)</f>
        <v>80</v>
      </c>
      <c r="J51" s="19">
        <f t="shared" ref="J51:L51" si="17">SUM(J44:J50)</f>
        <v>624</v>
      </c>
      <c r="K51" s="25"/>
      <c r="L51" s="19">
        <f t="shared" si="17"/>
        <v>74.33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77</v>
      </c>
      <c r="F53" s="43">
        <v>200</v>
      </c>
      <c r="G53" s="43">
        <v>2</v>
      </c>
      <c r="H53" s="43">
        <v>2</v>
      </c>
      <c r="I53" s="43">
        <v>16</v>
      </c>
      <c r="J53" s="43">
        <v>89</v>
      </c>
      <c r="K53" s="44">
        <v>22</v>
      </c>
      <c r="L53" s="43">
        <v>63.46</v>
      </c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52" t="s">
        <v>76</v>
      </c>
      <c r="F56" s="43">
        <v>200</v>
      </c>
      <c r="G56" s="43"/>
      <c r="H56" s="43"/>
      <c r="I56" s="43">
        <v>33</v>
      </c>
      <c r="J56" s="43">
        <v>133</v>
      </c>
      <c r="K56" s="44">
        <v>189</v>
      </c>
      <c r="L56" s="43">
        <v>8.15</v>
      </c>
    </row>
    <row r="57" spans="1:12" ht="15" x14ac:dyDescent="0.25">
      <c r="A57" s="23"/>
      <c r="B57" s="15"/>
      <c r="C57" s="11"/>
      <c r="D57" s="7" t="s">
        <v>31</v>
      </c>
      <c r="E57" s="52" t="s">
        <v>65</v>
      </c>
      <c r="F57" s="43">
        <v>40</v>
      </c>
      <c r="G57" s="43">
        <v>3</v>
      </c>
      <c r="H57" s="43"/>
      <c r="I57" s="43">
        <v>19</v>
      </c>
      <c r="J57" s="43">
        <v>95</v>
      </c>
      <c r="K57" s="44">
        <v>291</v>
      </c>
      <c r="L57" s="43">
        <v>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440</v>
      </c>
      <c r="G61" s="19">
        <f t="shared" ref="G61" si="18">SUM(G52:G60)</f>
        <v>5</v>
      </c>
      <c r="H61" s="19">
        <f t="shared" ref="H61" si="19">SUM(H52:H60)</f>
        <v>2</v>
      </c>
      <c r="I61" s="19">
        <f t="shared" ref="I61" si="20">SUM(I52:I60)</f>
        <v>68</v>
      </c>
      <c r="J61" s="19">
        <f t="shared" ref="J61:L61" si="21">SUM(J52:J60)</f>
        <v>317</v>
      </c>
      <c r="K61" s="25"/>
      <c r="L61" s="19">
        <f t="shared" si="21"/>
        <v>75.61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1010</v>
      </c>
      <c r="G62" s="32">
        <f t="shared" ref="G62" si="22">G51+G61</f>
        <v>39</v>
      </c>
      <c r="H62" s="32">
        <f t="shared" ref="H62" si="23">H51+H61</f>
        <v>21</v>
      </c>
      <c r="I62" s="32">
        <f t="shared" ref="I62" si="24">I51+I61</f>
        <v>148</v>
      </c>
      <c r="J62" s="32">
        <f t="shared" ref="J62:L62" si="25">J51+J61</f>
        <v>941</v>
      </c>
      <c r="K62" s="32"/>
      <c r="L62" s="32">
        <f t="shared" si="25"/>
        <v>149.94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61</v>
      </c>
      <c r="F63" s="40">
        <v>200</v>
      </c>
      <c r="G63" s="40">
        <v>20</v>
      </c>
      <c r="H63" s="40">
        <v>12</v>
      </c>
      <c r="I63" s="40">
        <v>47</v>
      </c>
      <c r="J63" s="40">
        <v>379</v>
      </c>
      <c r="K63" s="41">
        <v>238</v>
      </c>
      <c r="L63" s="40">
        <v>31.99</v>
      </c>
    </row>
    <row r="64" spans="1:12" ht="15" x14ac:dyDescent="0.25">
      <c r="A64" s="23"/>
      <c r="B64" s="15"/>
      <c r="C64" s="11"/>
      <c r="D64" s="51"/>
      <c r="E64" s="52" t="s">
        <v>56</v>
      </c>
      <c r="F64" s="43">
        <v>10</v>
      </c>
      <c r="G64" s="43"/>
      <c r="H64" s="43">
        <v>7</v>
      </c>
      <c r="I64" s="43"/>
      <c r="J64" s="43">
        <v>66</v>
      </c>
      <c r="K64" s="44">
        <v>32</v>
      </c>
      <c r="L64" s="43">
        <v>8.6</v>
      </c>
    </row>
    <row r="65" spans="1:12" ht="15" x14ac:dyDescent="0.25">
      <c r="A65" s="23"/>
      <c r="B65" s="15"/>
      <c r="C65" s="11"/>
      <c r="D65" s="7" t="s">
        <v>22</v>
      </c>
      <c r="E65" s="52" t="s">
        <v>62</v>
      </c>
      <c r="F65" s="43">
        <v>200</v>
      </c>
      <c r="G65" s="43"/>
      <c r="H65" s="43"/>
      <c r="I65" s="43">
        <v>15</v>
      </c>
      <c r="J65" s="43">
        <v>63</v>
      </c>
      <c r="K65" s="44">
        <v>7</v>
      </c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52" t="s">
        <v>65</v>
      </c>
      <c r="F66" s="43">
        <v>40</v>
      </c>
      <c r="G66" s="43">
        <v>3</v>
      </c>
      <c r="H66" s="43"/>
      <c r="I66" s="43">
        <v>20</v>
      </c>
      <c r="J66" s="43">
        <v>94</v>
      </c>
      <c r="K66" s="44">
        <v>291</v>
      </c>
      <c r="L66" s="43">
        <v>4</v>
      </c>
    </row>
    <row r="67" spans="1:12" ht="15" x14ac:dyDescent="0.25">
      <c r="A67" s="23"/>
      <c r="B67" s="15"/>
      <c r="C67" s="11"/>
      <c r="D67" s="7" t="s">
        <v>24</v>
      </c>
      <c r="E67" s="42" t="s">
        <v>24</v>
      </c>
      <c r="F67" s="43">
        <v>100</v>
      </c>
      <c r="G67" s="43">
        <v>1</v>
      </c>
      <c r="H67" s="43"/>
      <c r="I67" s="43">
        <v>8</v>
      </c>
      <c r="J67" s="43">
        <v>43</v>
      </c>
      <c r="K67" s="44">
        <v>208</v>
      </c>
      <c r="L67" s="43">
        <v>16.14</v>
      </c>
    </row>
    <row r="68" spans="1:12" ht="15" x14ac:dyDescent="0.25">
      <c r="A68" s="23"/>
      <c r="B68" s="15"/>
      <c r="C68" s="11"/>
      <c r="D68" s="51"/>
      <c r="E68" s="52" t="s">
        <v>52</v>
      </c>
      <c r="F68" s="43">
        <v>20</v>
      </c>
      <c r="G68" s="43">
        <v>5</v>
      </c>
      <c r="H68" s="43">
        <v>6</v>
      </c>
      <c r="I68" s="43"/>
      <c r="J68" s="43">
        <v>72</v>
      </c>
      <c r="K68" s="44">
        <v>271</v>
      </c>
      <c r="L68" s="43">
        <v>8.6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26">SUM(G63:G69)</f>
        <v>29</v>
      </c>
      <c r="H70" s="19">
        <f t="shared" ref="H70" si="27">SUM(H63:H69)</f>
        <v>25</v>
      </c>
      <c r="I70" s="19">
        <f t="shared" ref="I70" si="28">SUM(I63:I69)</f>
        <v>90</v>
      </c>
      <c r="J70" s="19">
        <f t="shared" ref="J70:L70" si="29">SUM(J63:J69)</f>
        <v>717</v>
      </c>
      <c r="K70" s="25"/>
      <c r="L70" s="19">
        <f t="shared" si="29"/>
        <v>74.329999999999984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78</v>
      </c>
      <c r="F72" s="43">
        <v>200</v>
      </c>
      <c r="G72" s="43">
        <v>2</v>
      </c>
      <c r="H72" s="43">
        <v>5</v>
      </c>
      <c r="I72" s="43">
        <v>7</v>
      </c>
      <c r="J72" s="43">
        <v>77</v>
      </c>
      <c r="K72" s="44">
        <v>32</v>
      </c>
      <c r="L72" s="43">
        <v>63.46</v>
      </c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47</v>
      </c>
      <c r="F75" s="43">
        <v>200</v>
      </c>
      <c r="G75" s="43"/>
      <c r="H75" s="43"/>
      <c r="I75" s="43">
        <v>33</v>
      </c>
      <c r="J75" s="43">
        <v>133</v>
      </c>
      <c r="K75" s="44">
        <v>189</v>
      </c>
      <c r="L75" s="43">
        <v>8.15</v>
      </c>
    </row>
    <row r="76" spans="1:12" ht="15" x14ac:dyDescent="0.25">
      <c r="A76" s="23"/>
      <c r="B76" s="15"/>
      <c r="C76" s="11"/>
      <c r="D76" s="7" t="s">
        <v>31</v>
      </c>
      <c r="E76" s="52" t="s">
        <v>59</v>
      </c>
      <c r="F76" s="43">
        <v>40</v>
      </c>
      <c r="G76" s="43">
        <v>3</v>
      </c>
      <c r="H76" s="43"/>
      <c r="I76" s="43">
        <v>19</v>
      </c>
      <c r="J76" s="43">
        <v>95</v>
      </c>
      <c r="K76" s="44">
        <v>291</v>
      </c>
      <c r="L76" s="43">
        <v>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440</v>
      </c>
      <c r="G80" s="19">
        <f t="shared" ref="G80" si="30">SUM(G71:G79)</f>
        <v>5</v>
      </c>
      <c r="H80" s="19">
        <f t="shared" ref="H80" si="31">SUM(H71:H79)</f>
        <v>5</v>
      </c>
      <c r="I80" s="19">
        <f t="shared" ref="I80" si="32">SUM(I71:I79)</f>
        <v>59</v>
      </c>
      <c r="J80" s="19">
        <f t="shared" ref="J80:L80" si="33">SUM(J71:J79)</f>
        <v>305</v>
      </c>
      <c r="K80" s="25"/>
      <c r="L80" s="19">
        <f t="shared" si="33"/>
        <v>75.61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1010</v>
      </c>
      <c r="G81" s="32">
        <f t="shared" ref="G81" si="34">G70+G80</f>
        <v>34</v>
      </c>
      <c r="H81" s="32">
        <f t="shared" ref="H81" si="35">H70+H80</f>
        <v>30</v>
      </c>
      <c r="I81" s="32">
        <f t="shared" ref="I81" si="36">I70+I80</f>
        <v>149</v>
      </c>
      <c r="J81" s="32">
        <f t="shared" ref="J81:L81" si="37">J70+J80</f>
        <v>1022</v>
      </c>
      <c r="K81" s="32"/>
      <c r="L81" s="32">
        <f t="shared" si="37"/>
        <v>149.94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68</v>
      </c>
      <c r="F82" s="40">
        <v>90</v>
      </c>
      <c r="G82" s="40">
        <v>19</v>
      </c>
      <c r="H82" s="40">
        <v>8</v>
      </c>
      <c r="I82" s="40">
        <v>4</v>
      </c>
      <c r="J82" s="40">
        <v>159</v>
      </c>
      <c r="K82" s="41">
        <v>302.02</v>
      </c>
      <c r="L82" s="40">
        <v>32.19</v>
      </c>
    </row>
    <row r="83" spans="1:12" ht="15" x14ac:dyDescent="0.25">
      <c r="A83" s="23"/>
      <c r="B83" s="15"/>
      <c r="C83" s="11"/>
      <c r="D83" s="51" t="s">
        <v>45</v>
      </c>
      <c r="E83" s="52" t="s">
        <v>63</v>
      </c>
      <c r="F83" s="43">
        <v>150</v>
      </c>
      <c r="G83" s="43">
        <v>3</v>
      </c>
      <c r="H83" s="43">
        <v>4</v>
      </c>
      <c r="I83" s="43">
        <v>22</v>
      </c>
      <c r="J83" s="43">
        <v>133</v>
      </c>
      <c r="K83" s="44">
        <v>181.01</v>
      </c>
      <c r="L83" s="43">
        <v>12</v>
      </c>
    </row>
    <row r="84" spans="1:12" ht="15" x14ac:dyDescent="0.25">
      <c r="A84" s="23"/>
      <c r="B84" s="15"/>
      <c r="C84" s="11"/>
      <c r="D84" s="7" t="s">
        <v>22</v>
      </c>
      <c r="E84" s="52" t="s">
        <v>64</v>
      </c>
      <c r="F84" s="43">
        <v>200</v>
      </c>
      <c r="G84" s="43">
        <v>2</v>
      </c>
      <c r="H84" s="43">
        <v>2</v>
      </c>
      <c r="I84" s="43">
        <v>22</v>
      </c>
      <c r="J84" s="43">
        <v>108</v>
      </c>
      <c r="K84" s="53">
        <v>62</v>
      </c>
      <c r="L84" s="43">
        <v>5</v>
      </c>
    </row>
    <row r="85" spans="1:12" ht="15" x14ac:dyDescent="0.25">
      <c r="A85" s="23"/>
      <c r="B85" s="15"/>
      <c r="C85" s="11"/>
      <c r="D85" s="7" t="s">
        <v>23</v>
      </c>
      <c r="E85" s="52" t="s">
        <v>59</v>
      </c>
      <c r="F85" s="43">
        <v>40</v>
      </c>
      <c r="G85" s="43">
        <v>3</v>
      </c>
      <c r="H85" s="43"/>
      <c r="I85" s="43">
        <v>20</v>
      </c>
      <c r="J85" s="43">
        <v>94</v>
      </c>
      <c r="K85" s="44">
        <v>291</v>
      </c>
      <c r="L85" s="43">
        <v>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51"/>
      <c r="E87" s="52" t="s">
        <v>57</v>
      </c>
      <c r="F87" s="43">
        <v>30</v>
      </c>
      <c r="G87" s="43">
        <v>2</v>
      </c>
      <c r="H87" s="43">
        <v>3</v>
      </c>
      <c r="I87" s="43">
        <v>22</v>
      </c>
      <c r="J87" s="43">
        <v>125</v>
      </c>
      <c r="K87" s="44">
        <v>56</v>
      </c>
      <c r="L87" s="43">
        <v>5</v>
      </c>
    </row>
    <row r="88" spans="1:12" ht="15" x14ac:dyDescent="0.25">
      <c r="A88" s="23"/>
      <c r="B88" s="15"/>
      <c r="C88" s="11"/>
      <c r="D88" s="6"/>
      <c r="E88" s="42" t="s">
        <v>60</v>
      </c>
      <c r="F88" s="43">
        <v>60</v>
      </c>
      <c r="G88" s="43">
        <v>1</v>
      </c>
      <c r="H88" s="43">
        <v>1</v>
      </c>
      <c r="I88" s="43">
        <v>3</v>
      </c>
      <c r="J88" s="43">
        <v>23</v>
      </c>
      <c r="K88" s="44"/>
      <c r="L88" s="43">
        <v>16.14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38">SUM(G82:G88)</f>
        <v>30</v>
      </c>
      <c r="H89" s="19">
        <f t="shared" ref="H89" si="39">SUM(H82:H88)</f>
        <v>18</v>
      </c>
      <c r="I89" s="19">
        <f t="shared" ref="I89" si="40">SUM(I82:I88)</f>
        <v>93</v>
      </c>
      <c r="J89" s="19">
        <f t="shared" ref="J89:L89" si="41">SUM(J82:J88)</f>
        <v>642</v>
      </c>
      <c r="K89" s="25"/>
      <c r="L89" s="19">
        <f t="shared" si="41"/>
        <v>74.33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79</v>
      </c>
      <c r="F91" s="43">
        <v>200</v>
      </c>
      <c r="G91" s="43">
        <v>3</v>
      </c>
      <c r="H91" s="43">
        <v>3</v>
      </c>
      <c r="I91" s="43">
        <v>17</v>
      </c>
      <c r="J91" s="43">
        <v>101</v>
      </c>
      <c r="K91" s="44">
        <v>22.02</v>
      </c>
      <c r="L91" s="43">
        <v>63.46</v>
      </c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76</v>
      </c>
      <c r="F94" s="43">
        <v>200</v>
      </c>
      <c r="G94" s="43"/>
      <c r="H94" s="43"/>
      <c r="I94" s="43">
        <v>33</v>
      </c>
      <c r="J94" s="43">
        <v>133</v>
      </c>
      <c r="K94" s="44">
        <v>189</v>
      </c>
      <c r="L94" s="43">
        <v>8.15</v>
      </c>
    </row>
    <row r="95" spans="1:12" ht="15" x14ac:dyDescent="0.25">
      <c r="A95" s="23"/>
      <c r="B95" s="15"/>
      <c r="C95" s="11"/>
      <c r="D95" s="7" t="s">
        <v>31</v>
      </c>
      <c r="E95" s="52" t="s">
        <v>59</v>
      </c>
      <c r="F95" s="43">
        <v>40</v>
      </c>
      <c r="G95" s="43">
        <v>3</v>
      </c>
      <c r="H95" s="43"/>
      <c r="I95" s="43">
        <v>20</v>
      </c>
      <c r="J95" s="43">
        <v>94</v>
      </c>
      <c r="K95" s="44">
        <v>291</v>
      </c>
      <c r="L95" s="43">
        <v>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440</v>
      </c>
      <c r="G99" s="19">
        <f t="shared" ref="G99" si="42">SUM(G90:G98)</f>
        <v>6</v>
      </c>
      <c r="H99" s="19">
        <f t="shared" ref="H99" si="43">SUM(H90:H98)</f>
        <v>3</v>
      </c>
      <c r="I99" s="19">
        <f t="shared" ref="I99" si="44">SUM(I90:I98)</f>
        <v>70</v>
      </c>
      <c r="J99" s="19">
        <f t="shared" ref="J99:L99" si="45">SUM(J90:J98)</f>
        <v>328</v>
      </c>
      <c r="K99" s="25"/>
      <c r="L99" s="19">
        <f t="shared" si="45"/>
        <v>75.61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1010</v>
      </c>
      <c r="G100" s="32">
        <f t="shared" ref="G100" si="46">G89+G99</f>
        <v>36</v>
      </c>
      <c r="H100" s="32">
        <f t="shared" ref="H100" si="47">H89+H99</f>
        <v>21</v>
      </c>
      <c r="I100" s="32">
        <f t="shared" ref="I100" si="48">I89+I99</f>
        <v>163</v>
      </c>
      <c r="J100" s="32">
        <f t="shared" ref="J100:L100" si="49">J89+J99</f>
        <v>970</v>
      </c>
      <c r="K100" s="32"/>
      <c r="L100" s="32">
        <f t="shared" si="49"/>
        <v>149.94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42</v>
      </c>
      <c r="F101" s="40">
        <v>180</v>
      </c>
      <c r="G101" s="40">
        <v>6</v>
      </c>
      <c r="H101" s="40">
        <v>4</v>
      </c>
      <c r="I101" s="40">
        <v>39</v>
      </c>
      <c r="J101" s="40">
        <v>218</v>
      </c>
      <c r="K101" s="41">
        <v>11</v>
      </c>
      <c r="L101" s="40">
        <v>12</v>
      </c>
    </row>
    <row r="102" spans="1:12" ht="15" x14ac:dyDescent="0.25">
      <c r="A102" s="23"/>
      <c r="B102" s="15"/>
      <c r="C102" s="11"/>
      <c r="D102" s="6"/>
      <c r="E102" s="42" t="s">
        <v>66</v>
      </c>
      <c r="F102" s="43">
        <v>90</v>
      </c>
      <c r="G102" s="43">
        <v>19</v>
      </c>
      <c r="H102" s="43">
        <v>3</v>
      </c>
      <c r="I102" s="43">
        <v>17</v>
      </c>
      <c r="J102" s="43">
        <v>169</v>
      </c>
      <c r="K102" s="44">
        <v>10.01</v>
      </c>
      <c r="L102" s="43">
        <v>37.19</v>
      </c>
    </row>
    <row r="103" spans="1:12" ht="15" x14ac:dyDescent="0.25">
      <c r="A103" s="23"/>
      <c r="B103" s="15"/>
      <c r="C103" s="11"/>
      <c r="D103" s="7" t="s">
        <v>22</v>
      </c>
      <c r="E103" s="52" t="s">
        <v>43</v>
      </c>
      <c r="F103" s="43">
        <v>200</v>
      </c>
      <c r="G103" s="43">
        <v>2</v>
      </c>
      <c r="H103" s="43">
        <v>2</v>
      </c>
      <c r="I103" s="43">
        <v>18</v>
      </c>
      <c r="J103" s="43">
        <v>96</v>
      </c>
      <c r="K103" s="44">
        <v>15</v>
      </c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52" t="s">
        <v>65</v>
      </c>
      <c r="F104" s="43">
        <v>40</v>
      </c>
      <c r="G104" s="43">
        <v>3</v>
      </c>
      <c r="H104" s="43"/>
      <c r="I104" s="43">
        <v>20</v>
      </c>
      <c r="J104" s="43">
        <v>94</v>
      </c>
      <c r="K104" s="44">
        <v>291</v>
      </c>
      <c r="L104" s="43">
        <v>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51"/>
      <c r="E106" s="52" t="s">
        <v>44</v>
      </c>
      <c r="F106" s="43">
        <v>60</v>
      </c>
      <c r="G106" s="43">
        <v>1</v>
      </c>
      <c r="H106" s="43">
        <v>1</v>
      </c>
      <c r="I106" s="43">
        <v>3</v>
      </c>
      <c r="J106" s="43">
        <v>23</v>
      </c>
      <c r="K106" s="44"/>
      <c r="L106" s="43">
        <v>16.14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0">SUM(G101:G107)</f>
        <v>31</v>
      </c>
      <c r="H108" s="19">
        <f t="shared" si="50"/>
        <v>10</v>
      </c>
      <c r="I108" s="19">
        <f t="shared" si="50"/>
        <v>97</v>
      </c>
      <c r="J108" s="19">
        <f t="shared" si="50"/>
        <v>600</v>
      </c>
      <c r="K108" s="25"/>
      <c r="L108" s="19">
        <f t="shared" ref="L108" si="51">SUM(L101:L107)</f>
        <v>74.33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2</v>
      </c>
      <c r="H110" s="43">
        <v>9</v>
      </c>
      <c r="I110" s="43">
        <v>11</v>
      </c>
      <c r="J110" s="43">
        <v>131</v>
      </c>
      <c r="K110" s="44">
        <v>452</v>
      </c>
      <c r="L110" s="43">
        <v>63.46</v>
      </c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/>
      <c r="H113" s="43"/>
      <c r="I113" s="43">
        <v>33</v>
      </c>
      <c r="J113" s="43">
        <v>133</v>
      </c>
      <c r="K113" s="44">
        <v>189</v>
      </c>
      <c r="L113" s="43">
        <v>8.15</v>
      </c>
    </row>
    <row r="114" spans="1:12" ht="15" x14ac:dyDescent="0.25">
      <c r="A114" s="23"/>
      <c r="B114" s="15"/>
      <c r="C114" s="11"/>
      <c r="D114" s="7" t="s">
        <v>31</v>
      </c>
      <c r="E114" s="52" t="s">
        <v>59</v>
      </c>
      <c r="F114" s="43">
        <v>40</v>
      </c>
      <c r="G114" s="43">
        <v>3</v>
      </c>
      <c r="H114" s="43"/>
      <c r="I114" s="43">
        <v>20</v>
      </c>
      <c r="J114" s="43">
        <v>94</v>
      </c>
      <c r="K114" s="44">
        <v>291</v>
      </c>
      <c r="L114" s="43">
        <v>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440</v>
      </c>
      <c r="G118" s="19">
        <f t="shared" ref="G118:J118" si="52">SUM(G109:G117)</f>
        <v>5</v>
      </c>
      <c r="H118" s="19">
        <f t="shared" si="52"/>
        <v>9</v>
      </c>
      <c r="I118" s="19">
        <f t="shared" si="52"/>
        <v>64</v>
      </c>
      <c r="J118" s="19">
        <f t="shared" si="52"/>
        <v>358</v>
      </c>
      <c r="K118" s="25"/>
      <c r="L118" s="19">
        <f t="shared" ref="L118" si="53">SUM(L109:L117)</f>
        <v>75.61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1010</v>
      </c>
      <c r="G119" s="32">
        <f t="shared" ref="G119" si="54">G108+G118</f>
        <v>36</v>
      </c>
      <c r="H119" s="32">
        <f t="shared" ref="H119" si="55">H108+H118</f>
        <v>19</v>
      </c>
      <c r="I119" s="32">
        <f t="shared" ref="I119" si="56">I108+I118</f>
        <v>161</v>
      </c>
      <c r="J119" s="32">
        <f t="shared" ref="J119:L119" si="57">J108+J118</f>
        <v>958</v>
      </c>
      <c r="K119" s="32"/>
      <c r="L119" s="32">
        <f t="shared" si="57"/>
        <v>149.94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69</v>
      </c>
      <c r="F120" s="40">
        <v>200</v>
      </c>
      <c r="G120" s="40">
        <v>17</v>
      </c>
      <c r="H120" s="40">
        <v>11</v>
      </c>
      <c r="I120" s="40">
        <v>25</v>
      </c>
      <c r="J120" s="40">
        <v>265</v>
      </c>
      <c r="K120" s="54">
        <v>57</v>
      </c>
      <c r="L120" s="40">
        <v>34.049999999999997</v>
      </c>
    </row>
    <row r="121" spans="1:12" ht="15" x14ac:dyDescent="0.25">
      <c r="A121" s="14"/>
      <c r="B121" s="15"/>
      <c r="C121" s="11"/>
      <c r="D121" s="6"/>
      <c r="E121" s="52" t="s">
        <v>44</v>
      </c>
      <c r="F121" s="43">
        <v>60</v>
      </c>
      <c r="G121" s="43">
        <v>1</v>
      </c>
      <c r="H121" s="43">
        <v>1</v>
      </c>
      <c r="I121" s="43">
        <v>3</v>
      </c>
      <c r="J121" s="43">
        <v>23</v>
      </c>
      <c r="K121" s="44"/>
      <c r="L121" s="43">
        <v>16.14</v>
      </c>
    </row>
    <row r="122" spans="1:12" ht="15" x14ac:dyDescent="0.25">
      <c r="A122" s="14"/>
      <c r="B122" s="15"/>
      <c r="C122" s="11"/>
      <c r="D122" s="7" t="s">
        <v>22</v>
      </c>
      <c r="E122" s="52" t="s">
        <v>41</v>
      </c>
      <c r="F122" s="43">
        <v>200</v>
      </c>
      <c r="G122" s="43"/>
      <c r="H122" s="43"/>
      <c r="I122" s="43">
        <v>15</v>
      </c>
      <c r="J122" s="43">
        <v>61</v>
      </c>
      <c r="K122" s="44">
        <v>1</v>
      </c>
      <c r="L122" s="43">
        <v>4</v>
      </c>
    </row>
    <row r="123" spans="1:12" ht="15" x14ac:dyDescent="0.25">
      <c r="A123" s="14"/>
      <c r="B123" s="15"/>
      <c r="C123" s="11"/>
      <c r="D123" s="7" t="s">
        <v>23</v>
      </c>
      <c r="E123" s="52" t="s">
        <v>65</v>
      </c>
      <c r="F123" s="43">
        <v>40</v>
      </c>
      <c r="G123" s="43">
        <v>3</v>
      </c>
      <c r="H123" s="43"/>
      <c r="I123" s="43">
        <v>20</v>
      </c>
      <c r="J123" s="43">
        <v>94</v>
      </c>
      <c r="K123" s="44">
        <v>291</v>
      </c>
      <c r="L123" s="43">
        <v>4</v>
      </c>
    </row>
    <row r="124" spans="1:12" ht="15" x14ac:dyDescent="0.25">
      <c r="A124" s="14"/>
      <c r="B124" s="15"/>
      <c r="C124" s="11"/>
      <c r="D124" s="7" t="s">
        <v>24</v>
      </c>
      <c r="E124" s="42" t="s">
        <v>24</v>
      </c>
      <c r="F124" s="43">
        <v>100</v>
      </c>
      <c r="G124" s="43">
        <v>1</v>
      </c>
      <c r="H124" s="43"/>
      <c r="I124" s="43">
        <v>8</v>
      </c>
      <c r="J124" s="43">
        <v>43</v>
      </c>
      <c r="K124" s="44">
        <v>208</v>
      </c>
      <c r="L124" s="43">
        <v>16.14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58">SUM(G120:G126)</f>
        <v>22</v>
      </c>
      <c r="H127" s="19">
        <f t="shared" si="58"/>
        <v>12</v>
      </c>
      <c r="I127" s="19">
        <f t="shared" si="58"/>
        <v>71</v>
      </c>
      <c r="J127" s="19">
        <f t="shared" si="58"/>
        <v>486</v>
      </c>
      <c r="K127" s="25"/>
      <c r="L127" s="19">
        <f t="shared" ref="L127" si="59">SUM(L120:L126)</f>
        <v>74.33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81</v>
      </c>
      <c r="F129" s="43">
        <v>200</v>
      </c>
      <c r="G129" s="43">
        <v>2</v>
      </c>
      <c r="H129" s="43">
        <v>2</v>
      </c>
      <c r="I129" s="43">
        <v>15</v>
      </c>
      <c r="J129" s="43">
        <v>89</v>
      </c>
      <c r="K129" s="44">
        <v>26</v>
      </c>
      <c r="L129" s="43">
        <v>63.46</v>
      </c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76</v>
      </c>
      <c r="F132" s="43">
        <v>200</v>
      </c>
      <c r="G132" s="43"/>
      <c r="H132" s="43"/>
      <c r="I132" s="43">
        <v>33</v>
      </c>
      <c r="J132" s="43">
        <v>133</v>
      </c>
      <c r="K132" s="44">
        <v>189</v>
      </c>
      <c r="L132" s="43">
        <v>8.15</v>
      </c>
    </row>
    <row r="133" spans="1:12" ht="15" x14ac:dyDescent="0.25">
      <c r="A133" s="14"/>
      <c r="B133" s="15"/>
      <c r="C133" s="11"/>
      <c r="D133" s="7" t="s">
        <v>31</v>
      </c>
      <c r="E133" s="52" t="s">
        <v>65</v>
      </c>
      <c r="F133" s="43">
        <v>40</v>
      </c>
      <c r="G133" s="43">
        <v>3</v>
      </c>
      <c r="H133" s="43"/>
      <c r="I133" s="43">
        <v>20</v>
      </c>
      <c r="J133" s="43">
        <v>94</v>
      </c>
      <c r="K133" s="44">
        <v>291</v>
      </c>
      <c r="L133" s="43">
        <v>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440</v>
      </c>
      <c r="G137" s="19">
        <f t="shared" ref="G137:J137" si="60">SUM(G128:G136)</f>
        <v>5</v>
      </c>
      <c r="H137" s="19">
        <f t="shared" si="60"/>
        <v>2</v>
      </c>
      <c r="I137" s="19">
        <f t="shared" si="60"/>
        <v>68</v>
      </c>
      <c r="J137" s="19">
        <f t="shared" si="60"/>
        <v>316</v>
      </c>
      <c r="K137" s="25"/>
      <c r="L137" s="19">
        <f t="shared" ref="L137" si="61">SUM(L128:L136)</f>
        <v>75.61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1040</v>
      </c>
      <c r="G138" s="32">
        <f t="shared" ref="G138" si="62">G127+G137</f>
        <v>27</v>
      </c>
      <c r="H138" s="32">
        <f t="shared" ref="H138" si="63">H127+H137</f>
        <v>14</v>
      </c>
      <c r="I138" s="32">
        <f t="shared" ref="I138" si="64">I127+I137</f>
        <v>139</v>
      </c>
      <c r="J138" s="32">
        <f t="shared" ref="J138:L138" si="65">J127+J137</f>
        <v>802</v>
      </c>
      <c r="K138" s="32"/>
      <c r="L138" s="32">
        <f t="shared" si="65"/>
        <v>149.94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50" t="s">
        <v>70</v>
      </c>
      <c r="F139" s="40">
        <v>250</v>
      </c>
      <c r="G139" s="40">
        <v>10</v>
      </c>
      <c r="H139" s="40">
        <v>15</v>
      </c>
      <c r="I139" s="40">
        <v>56</v>
      </c>
      <c r="J139" s="40">
        <v>382</v>
      </c>
      <c r="K139" s="41">
        <v>67</v>
      </c>
      <c r="L139" s="40">
        <v>31.99</v>
      </c>
    </row>
    <row r="140" spans="1:12" ht="15" x14ac:dyDescent="0.25">
      <c r="A140" s="23"/>
      <c r="B140" s="15"/>
      <c r="C140" s="11"/>
      <c r="D140" s="55" t="s">
        <v>21</v>
      </c>
      <c r="E140" s="5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52" t="s">
        <v>71</v>
      </c>
      <c r="F141" s="43">
        <v>200</v>
      </c>
      <c r="G141" s="43">
        <v>4</v>
      </c>
      <c r="H141" s="43">
        <v>4</v>
      </c>
      <c r="I141" s="43">
        <v>25</v>
      </c>
      <c r="J141" s="43">
        <v>143</v>
      </c>
      <c r="K141" s="44">
        <v>153.01</v>
      </c>
      <c r="L141" s="43">
        <v>5</v>
      </c>
    </row>
    <row r="142" spans="1:12" ht="15.75" customHeight="1" x14ac:dyDescent="0.25">
      <c r="A142" s="23"/>
      <c r="B142" s="15"/>
      <c r="C142" s="11"/>
      <c r="D142" s="7" t="s">
        <v>23</v>
      </c>
      <c r="E142" s="52" t="s">
        <v>65</v>
      </c>
      <c r="F142" s="43">
        <v>40</v>
      </c>
      <c r="G142" s="43">
        <v>1</v>
      </c>
      <c r="H142" s="43"/>
      <c r="I142" s="43">
        <v>8</v>
      </c>
      <c r="J142" s="43">
        <v>94</v>
      </c>
      <c r="K142" s="44">
        <v>291</v>
      </c>
      <c r="L142" s="43">
        <v>4</v>
      </c>
    </row>
    <row r="143" spans="1:12" ht="15" x14ac:dyDescent="0.25">
      <c r="A143" s="23"/>
      <c r="B143" s="15"/>
      <c r="C143" s="11"/>
      <c r="D143" s="7" t="s">
        <v>24</v>
      </c>
      <c r="E143" s="42" t="s">
        <v>24</v>
      </c>
      <c r="F143" s="43">
        <v>100</v>
      </c>
      <c r="G143" s="43">
        <v>1</v>
      </c>
      <c r="H143" s="43"/>
      <c r="I143" s="43">
        <v>8</v>
      </c>
      <c r="J143" s="43">
        <v>43</v>
      </c>
      <c r="K143" s="44">
        <v>208</v>
      </c>
      <c r="L143" s="43">
        <v>16.14</v>
      </c>
    </row>
    <row r="144" spans="1:12" ht="15" x14ac:dyDescent="0.25">
      <c r="A144" s="23"/>
      <c r="B144" s="15"/>
      <c r="C144" s="11"/>
      <c r="D144" s="51"/>
      <c r="E144" s="52" t="s">
        <v>48</v>
      </c>
      <c r="F144" s="43">
        <v>10</v>
      </c>
      <c r="G144" s="43"/>
      <c r="H144" s="43">
        <v>7</v>
      </c>
      <c r="I144" s="43"/>
      <c r="J144" s="43">
        <v>66</v>
      </c>
      <c r="K144" s="44">
        <v>320</v>
      </c>
      <c r="L144" s="43">
        <v>8.6</v>
      </c>
    </row>
    <row r="145" spans="1:12" ht="15" x14ac:dyDescent="0.25">
      <c r="A145" s="23"/>
      <c r="B145" s="15"/>
      <c r="C145" s="11"/>
      <c r="D145" s="6"/>
      <c r="E145" s="42" t="s">
        <v>52</v>
      </c>
      <c r="F145" s="43">
        <v>20</v>
      </c>
      <c r="G145" s="43">
        <v>5</v>
      </c>
      <c r="H145" s="43">
        <v>6</v>
      </c>
      <c r="I145" s="43"/>
      <c r="J145" s="43">
        <v>72</v>
      </c>
      <c r="K145" s="44">
        <v>271</v>
      </c>
      <c r="L145" s="43">
        <v>8.6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66">SUM(G139:G145)</f>
        <v>21</v>
      </c>
      <c r="H146" s="19">
        <f t="shared" si="66"/>
        <v>32</v>
      </c>
      <c r="I146" s="19">
        <f t="shared" si="66"/>
        <v>97</v>
      </c>
      <c r="J146" s="19">
        <f t="shared" si="66"/>
        <v>800</v>
      </c>
      <c r="K146" s="25"/>
      <c r="L146" s="19">
        <f t="shared" ref="L146" si="67">SUM(L139:L145)</f>
        <v>74.329999999999984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82</v>
      </c>
      <c r="F148" s="43">
        <v>200</v>
      </c>
      <c r="G148" s="43">
        <v>2</v>
      </c>
      <c r="H148" s="43">
        <v>5</v>
      </c>
      <c r="I148" s="43">
        <v>7</v>
      </c>
      <c r="J148" s="43">
        <v>77</v>
      </c>
      <c r="K148" s="44">
        <v>32</v>
      </c>
      <c r="L148" s="43">
        <v>63.46</v>
      </c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/>
      <c r="H151" s="43"/>
      <c r="I151" s="43">
        <v>33</v>
      </c>
      <c r="J151" s="43">
        <v>133</v>
      </c>
      <c r="K151" s="44">
        <v>189</v>
      </c>
      <c r="L151" s="43">
        <v>8.15</v>
      </c>
    </row>
    <row r="152" spans="1:12" ht="15" x14ac:dyDescent="0.25">
      <c r="A152" s="23"/>
      <c r="B152" s="15"/>
      <c r="C152" s="11"/>
      <c r="D152" s="7" t="s">
        <v>31</v>
      </c>
      <c r="E152" s="52" t="s">
        <v>65</v>
      </c>
      <c r="F152" s="43">
        <v>40</v>
      </c>
      <c r="G152" s="43">
        <v>3</v>
      </c>
      <c r="H152" s="43"/>
      <c r="I152" s="43">
        <v>20</v>
      </c>
      <c r="J152" s="43">
        <v>94</v>
      </c>
      <c r="K152" s="44">
        <v>291</v>
      </c>
      <c r="L152" s="43">
        <v>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440</v>
      </c>
      <c r="G156" s="19">
        <f t="shared" ref="G156:J156" si="68">SUM(G147:G155)</f>
        <v>5</v>
      </c>
      <c r="H156" s="19">
        <f t="shared" si="68"/>
        <v>5</v>
      </c>
      <c r="I156" s="19">
        <f t="shared" si="68"/>
        <v>60</v>
      </c>
      <c r="J156" s="19">
        <f t="shared" si="68"/>
        <v>304</v>
      </c>
      <c r="K156" s="25"/>
      <c r="L156" s="19">
        <f t="shared" ref="L156" si="69">SUM(L147:L155)</f>
        <v>75.61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1060</v>
      </c>
      <c r="G157" s="32">
        <f t="shared" ref="G157" si="70">G146+G156</f>
        <v>26</v>
      </c>
      <c r="H157" s="32">
        <f t="shared" ref="H157" si="71">H146+H156</f>
        <v>37</v>
      </c>
      <c r="I157" s="32">
        <f t="shared" ref="I157" si="72">I146+I156</f>
        <v>157</v>
      </c>
      <c r="J157" s="32">
        <f t="shared" ref="J157:L157" si="73">J146+J156</f>
        <v>1104</v>
      </c>
      <c r="K157" s="32"/>
      <c r="L157" s="32">
        <f t="shared" si="73"/>
        <v>149.94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50" t="s">
        <v>42</v>
      </c>
      <c r="F158" s="40">
        <v>180</v>
      </c>
      <c r="G158" s="40">
        <v>6</v>
      </c>
      <c r="H158" s="40">
        <v>4</v>
      </c>
      <c r="I158" s="40">
        <v>39</v>
      </c>
      <c r="J158" s="40">
        <v>218</v>
      </c>
      <c r="K158" s="41">
        <v>11</v>
      </c>
      <c r="L158" s="40">
        <v>12</v>
      </c>
    </row>
    <row r="159" spans="1:12" ht="15" x14ac:dyDescent="0.25">
      <c r="A159" s="23"/>
      <c r="B159" s="15"/>
      <c r="C159" s="11"/>
      <c r="D159" s="55" t="s">
        <v>21</v>
      </c>
      <c r="E159" s="52" t="s">
        <v>72</v>
      </c>
      <c r="F159" s="43">
        <v>90</v>
      </c>
      <c r="G159" s="43">
        <v>17</v>
      </c>
      <c r="H159" s="43">
        <v>10</v>
      </c>
      <c r="I159" s="43">
        <v>4</v>
      </c>
      <c r="J159" s="43">
        <v>169</v>
      </c>
      <c r="K159" s="44">
        <v>185</v>
      </c>
      <c r="L159" s="43">
        <v>37.19</v>
      </c>
    </row>
    <row r="160" spans="1:12" ht="15" x14ac:dyDescent="0.25">
      <c r="A160" s="23"/>
      <c r="B160" s="15"/>
      <c r="C160" s="11"/>
      <c r="D160" s="7" t="s">
        <v>22</v>
      </c>
      <c r="E160" s="52" t="s">
        <v>64</v>
      </c>
      <c r="F160" s="43">
        <v>200</v>
      </c>
      <c r="G160" s="43">
        <v>2</v>
      </c>
      <c r="H160" s="43">
        <v>2</v>
      </c>
      <c r="I160" s="43">
        <v>22</v>
      </c>
      <c r="J160" s="43">
        <v>108</v>
      </c>
      <c r="K160" s="44">
        <v>62</v>
      </c>
      <c r="L160" s="43">
        <v>5</v>
      </c>
    </row>
    <row r="161" spans="1:12" ht="15" x14ac:dyDescent="0.25">
      <c r="A161" s="23"/>
      <c r="B161" s="15"/>
      <c r="C161" s="11"/>
      <c r="D161" s="7" t="s">
        <v>23</v>
      </c>
      <c r="E161" s="52" t="s">
        <v>65</v>
      </c>
      <c r="F161" s="43">
        <v>40</v>
      </c>
      <c r="G161" s="43">
        <v>3</v>
      </c>
      <c r="H161" s="43"/>
      <c r="I161" s="43">
        <v>20</v>
      </c>
      <c r="J161" s="43">
        <v>94</v>
      </c>
      <c r="K161" s="44">
        <v>291</v>
      </c>
      <c r="L161" s="43">
        <v>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51" t="s">
        <v>26</v>
      </c>
      <c r="E163" s="52" t="s">
        <v>44</v>
      </c>
      <c r="F163" s="43">
        <v>60</v>
      </c>
      <c r="G163" s="43">
        <v>1</v>
      </c>
      <c r="H163" s="43">
        <v>1</v>
      </c>
      <c r="I163" s="43">
        <v>3</v>
      </c>
      <c r="J163" s="43">
        <v>23</v>
      </c>
      <c r="K163" s="44"/>
      <c r="L163" s="43">
        <v>16.14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4">SUM(G158:G164)</f>
        <v>29</v>
      </c>
      <c r="H165" s="19">
        <f t="shared" si="74"/>
        <v>17</v>
      </c>
      <c r="I165" s="19">
        <f t="shared" si="74"/>
        <v>88</v>
      </c>
      <c r="J165" s="19">
        <f t="shared" si="74"/>
        <v>612</v>
      </c>
      <c r="K165" s="25"/>
      <c r="L165" s="19">
        <f t="shared" ref="L165" si="75">SUM(L158:L164)</f>
        <v>74.33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83</v>
      </c>
      <c r="F167" s="43">
        <v>200</v>
      </c>
      <c r="G167" s="43">
        <v>4</v>
      </c>
      <c r="H167" s="43">
        <v>5</v>
      </c>
      <c r="I167" s="43">
        <v>15</v>
      </c>
      <c r="J167" s="43">
        <v>118</v>
      </c>
      <c r="K167" s="44">
        <v>9</v>
      </c>
      <c r="L167" s="43">
        <v>63.46</v>
      </c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76</v>
      </c>
      <c r="F170" s="43">
        <v>200</v>
      </c>
      <c r="G170" s="43"/>
      <c r="H170" s="43"/>
      <c r="I170" s="43">
        <v>33</v>
      </c>
      <c r="J170" s="43">
        <v>133</v>
      </c>
      <c r="K170" s="44">
        <v>189</v>
      </c>
      <c r="L170" s="43">
        <v>8.15</v>
      </c>
    </row>
    <row r="171" spans="1:12" ht="15" x14ac:dyDescent="0.25">
      <c r="A171" s="23"/>
      <c r="B171" s="15"/>
      <c r="C171" s="11"/>
      <c r="D171" s="7" t="s">
        <v>31</v>
      </c>
      <c r="E171" s="52" t="s">
        <v>65</v>
      </c>
      <c r="F171" s="43">
        <v>40</v>
      </c>
      <c r="G171" s="43">
        <v>3</v>
      </c>
      <c r="H171" s="43"/>
      <c r="I171" s="43">
        <v>20</v>
      </c>
      <c r="J171" s="43">
        <v>94</v>
      </c>
      <c r="K171" s="44">
        <v>291</v>
      </c>
      <c r="L171" s="43">
        <v>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440</v>
      </c>
      <c r="G175" s="19">
        <f t="shared" ref="G175:J175" si="76">SUM(G166:G174)</f>
        <v>7</v>
      </c>
      <c r="H175" s="19">
        <f t="shared" si="76"/>
        <v>5</v>
      </c>
      <c r="I175" s="19">
        <f t="shared" si="76"/>
        <v>68</v>
      </c>
      <c r="J175" s="19">
        <f t="shared" si="76"/>
        <v>345</v>
      </c>
      <c r="K175" s="25"/>
      <c r="L175" s="19">
        <f t="shared" ref="L175" si="77">SUM(L166:L174)</f>
        <v>75.61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1010</v>
      </c>
      <c r="G176" s="32">
        <f t="shared" ref="G176" si="78">G165+G175</f>
        <v>36</v>
      </c>
      <c r="H176" s="32">
        <f t="shared" ref="H176" si="79">H165+H175</f>
        <v>22</v>
      </c>
      <c r="I176" s="32">
        <f t="shared" ref="I176" si="80">I165+I175</f>
        <v>156</v>
      </c>
      <c r="J176" s="32">
        <f t="shared" ref="J176:L176" si="81">J165+J175</f>
        <v>957</v>
      </c>
      <c r="K176" s="32"/>
      <c r="L176" s="32">
        <f t="shared" si="81"/>
        <v>149.94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50" t="s">
        <v>73</v>
      </c>
      <c r="F177" s="40">
        <v>200</v>
      </c>
      <c r="G177" s="40">
        <v>17</v>
      </c>
      <c r="H177" s="40">
        <v>12</v>
      </c>
      <c r="I177" s="40">
        <v>40</v>
      </c>
      <c r="J177" s="40">
        <v>334</v>
      </c>
      <c r="K177" s="41">
        <v>40.03</v>
      </c>
      <c r="L177" s="40">
        <v>33.049999999999997</v>
      </c>
    </row>
    <row r="178" spans="1:12" ht="15" x14ac:dyDescent="0.25">
      <c r="A178" s="23"/>
      <c r="B178" s="15"/>
      <c r="C178" s="11"/>
      <c r="D178" s="55" t="s">
        <v>21</v>
      </c>
      <c r="E178" s="5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2" t="s">
        <v>43</v>
      </c>
      <c r="F179" s="43">
        <v>200</v>
      </c>
      <c r="G179" s="43">
        <v>2</v>
      </c>
      <c r="H179" s="43">
        <v>2</v>
      </c>
      <c r="I179" s="43">
        <v>18</v>
      </c>
      <c r="J179" s="43">
        <v>96</v>
      </c>
      <c r="K179" s="53">
        <v>15</v>
      </c>
      <c r="L179" s="43">
        <v>5</v>
      </c>
    </row>
    <row r="180" spans="1:12" ht="15" x14ac:dyDescent="0.25">
      <c r="A180" s="23"/>
      <c r="B180" s="15"/>
      <c r="C180" s="11"/>
      <c r="D180" s="7" t="s">
        <v>23</v>
      </c>
      <c r="E180" s="52" t="s">
        <v>65</v>
      </c>
      <c r="F180" s="43">
        <v>40</v>
      </c>
      <c r="G180" s="43">
        <v>3</v>
      </c>
      <c r="H180" s="43"/>
      <c r="I180" s="43">
        <v>20</v>
      </c>
      <c r="J180" s="43">
        <v>94</v>
      </c>
      <c r="K180" s="44">
        <v>291</v>
      </c>
      <c r="L180" s="43">
        <v>4</v>
      </c>
    </row>
    <row r="181" spans="1:12" ht="15" x14ac:dyDescent="0.25">
      <c r="A181" s="23"/>
      <c r="B181" s="15"/>
      <c r="C181" s="11"/>
      <c r="D181" s="7" t="s">
        <v>24</v>
      </c>
      <c r="E181" s="42" t="s">
        <v>24</v>
      </c>
      <c r="F181" s="43">
        <v>100</v>
      </c>
      <c r="G181" s="43">
        <v>1</v>
      </c>
      <c r="H181" s="43"/>
      <c r="I181" s="43">
        <v>8</v>
      </c>
      <c r="J181" s="43">
        <v>43</v>
      </c>
      <c r="K181" s="44">
        <v>208</v>
      </c>
      <c r="L181" s="43">
        <v>16.14</v>
      </c>
    </row>
    <row r="182" spans="1:12" ht="15" x14ac:dyDescent="0.25">
      <c r="A182" s="23"/>
      <c r="B182" s="15"/>
      <c r="C182" s="11"/>
      <c r="D182" s="51" t="s">
        <v>26</v>
      </c>
      <c r="E182" s="52" t="s">
        <v>44</v>
      </c>
      <c r="F182" s="43">
        <v>60</v>
      </c>
      <c r="G182" s="43">
        <v>1</v>
      </c>
      <c r="H182" s="43">
        <v>1</v>
      </c>
      <c r="I182" s="43">
        <v>3</v>
      </c>
      <c r="J182" s="43">
        <v>23</v>
      </c>
      <c r="K182" s="44"/>
      <c r="L182" s="43">
        <v>16.14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2">SUM(G177:G183)</f>
        <v>24</v>
      </c>
      <c r="H184" s="19">
        <f t="shared" si="82"/>
        <v>15</v>
      </c>
      <c r="I184" s="19">
        <f t="shared" si="82"/>
        <v>89</v>
      </c>
      <c r="J184" s="19">
        <f t="shared" si="82"/>
        <v>590</v>
      </c>
      <c r="K184" s="25"/>
      <c r="L184" s="19">
        <f t="shared" ref="L184" si="83">SUM(L177:L183)</f>
        <v>74.33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79</v>
      </c>
      <c r="F186" s="43">
        <v>200</v>
      </c>
      <c r="G186" s="43">
        <v>3</v>
      </c>
      <c r="H186" s="43">
        <v>3</v>
      </c>
      <c r="I186" s="43">
        <v>17</v>
      </c>
      <c r="J186" s="43">
        <v>101</v>
      </c>
      <c r="K186" s="44">
        <v>22.02</v>
      </c>
      <c r="L186" s="43">
        <v>63.46</v>
      </c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76</v>
      </c>
      <c r="F189" s="43">
        <v>200</v>
      </c>
      <c r="G189" s="43"/>
      <c r="H189" s="43"/>
      <c r="I189" s="43">
        <v>33</v>
      </c>
      <c r="J189" s="43">
        <v>133</v>
      </c>
      <c r="K189" s="44">
        <v>189</v>
      </c>
      <c r="L189" s="43">
        <v>8.15</v>
      </c>
    </row>
    <row r="190" spans="1:12" ht="15" x14ac:dyDescent="0.25">
      <c r="A190" s="23"/>
      <c r="B190" s="15"/>
      <c r="C190" s="11"/>
      <c r="D190" s="7" t="s">
        <v>31</v>
      </c>
      <c r="E190" s="52" t="s">
        <v>65</v>
      </c>
      <c r="F190" s="43">
        <v>40</v>
      </c>
      <c r="G190" s="43">
        <v>3</v>
      </c>
      <c r="H190" s="43"/>
      <c r="I190" s="43">
        <v>20</v>
      </c>
      <c r="J190" s="43">
        <v>94</v>
      </c>
      <c r="K190" s="44">
        <v>291</v>
      </c>
      <c r="L190" s="43">
        <v>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440</v>
      </c>
      <c r="G194" s="19">
        <f t="shared" ref="G194:J194" si="84">SUM(G185:G193)</f>
        <v>6</v>
      </c>
      <c r="H194" s="19">
        <f t="shared" si="84"/>
        <v>3</v>
      </c>
      <c r="I194" s="19">
        <f t="shared" si="84"/>
        <v>70</v>
      </c>
      <c r="J194" s="19">
        <f t="shared" si="84"/>
        <v>328</v>
      </c>
      <c r="K194" s="25"/>
      <c r="L194" s="19">
        <f t="shared" ref="L194" si="85">SUM(L185:L193)</f>
        <v>75.61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1040</v>
      </c>
      <c r="G195" s="32">
        <f t="shared" ref="G195" si="86">G184+G194</f>
        <v>30</v>
      </c>
      <c r="H195" s="32">
        <f t="shared" ref="H195" si="87">H184+H194</f>
        <v>18</v>
      </c>
      <c r="I195" s="32">
        <f t="shared" ref="I195" si="88">I184+I194</f>
        <v>159</v>
      </c>
      <c r="J195" s="32">
        <f t="shared" ref="J195:L195" si="89">J184+J194</f>
        <v>918</v>
      </c>
      <c r="K195" s="32"/>
      <c r="L195" s="32">
        <f t="shared" si="89"/>
        <v>149.94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1031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32.1</v>
      </c>
      <c r="H196" s="34">
        <f t="shared" si="90"/>
        <v>24.3</v>
      </c>
      <c r="I196" s="34">
        <f t="shared" si="90"/>
        <v>156.9</v>
      </c>
      <c r="J196" s="34">
        <f t="shared" si="90"/>
        <v>983.4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149.94000000000003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6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2023-11-08T07:53:29Z</cp:lastPrinted>
  <dcterms:created xsi:type="dcterms:W3CDTF">2022-05-16T14:23:56Z</dcterms:created>
  <dcterms:modified xsi:type="dcterms:W3CDTF">2024-01-30T05:41:45Z</dcterms:modified>
</cp:coreProperties>
</file>