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 1" sheetId="2" r:id="rId2"/>
    <sheet name="������ 2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<sst xmlns="http://schemas.openxmlformats.org/spreadsheetml/2006/main">
  <si>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�����������</t>
  </si>
  <si>
    <t>���������</t>
  </si>
  <si>
    <t>���������</t>
  </si>
  <si>
    <t>��������</t>
  </si>
  <si>
    <t>(������������ ��������� ����, ������������� ��������)</t>
  </si>
  <si>
    <t>�.�. �������</t>
  </si>
  <si>
    <t>���� �������� ���</t>
  </si>
  <si>
    <t>(�������)</t>
  </si>
  <si>
    <t>(����������� �������)</t>
  </si>
  <si>
    <t>(������������ ����������)</t>
  </si>
  <si>
    <t>"_____" _____________ ______ �.</t>
  </si>
  <si>
    <t>�.�. �����</t>
  </si>
  <si>
    <t>(���� �����������)</t>
  </si>
  <si>
    <t>����</t>
  </si>
  <si>
    <t>���������-������������� ������������ �� 2022 ��� </t>
  </si>
  <si>
    <t>(�� 2022 ��� � �������� ������ 2023-2024 �����)</t>
  </si>
  <si>
    <t>����</t>
  </si>
  <si>
    <t>�� "29" ������� 2021 �.</t>
  </si>
  <si>
    <t>����</t>
  </si>
  <si>
    <t>29.12.2021</t>
  </si>
  <si>
    <t>�� �������� �������</t>
  </si>
  <si>
    <t>60313318</t>
  </si>
  <si>
    <t>�����, �������������� ������� � ���������� ����������</t>
  </si>
  <si>
    <t>���������� ����������� ������������� ������������� ������</t>
  </si>
  <si>
    <t>����� �� ��</t>
  </si>
  <si>
    <t>907</t>
  </si>
  <si>
    <t>603X9942</t>
  </si>
  <si>
    <t>���</t>
  </si>
  <si>
    <t>6123010151</t>
  </si>
  <si>
    <t>����������</t>
  </si>
  <si>
    <t>������������� ��������� ������������������� ���������� �������� ������� ������������������� ����� ����� �.�. �������</t>
  </si>
  <si>
    <t>���</t>
  </si>
  <si>
    <t>612301001</t>
  </si>
  <si>
    <t>������� ���������:</t>
  </si>
  <si>
    <t>���.</t>
  </si>
  <si>
    <t>�� ����</t>
  </si>
  <si>
    <t>383</t>
  </si>
  <si>
    <t>���������. �������� ��.</t>
  </si>
  <si>
    <t>���: ������� �������� ����������</t>
  </si>
  <si>
    <t>���: ����� ����� ���������</t>
  </si>
  <si>
    <t>���������: </t>
  </si>
  <si>
    <t>���������: ��������</t>
  </si>
  <si>
    <t>��������� c 27.07.2021 09:15:30 ��: 27.10.2022 09:15:30</t>
  </si>
  <si>
    <t>��������� c 13.07.2021 10:45:55 ��: 13.10.2022 10:55:55</t>
  </si>
  <si>
    <t>�������� �����: CDAF4AC214235E20124575C1DC886A323A083D75</t>
  </si>
  <si>
    <t>�������� �����: 29112860A69BABFA6DEDFEDCE8407F583CDF8D51</t>
  </si>
  <si>
    <t>��������: ����������� ������������</t>
  </si>
  <si>
    <t>��������: ��� ""�������� ""������""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</si>
  <si>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</si>
  <si>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</si>
  <si>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</si>
  <si>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</si>
  <si>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</si>
  <si>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</t>
  </si>
  <si>
    <t>�� 2022 �. ������� ���������� ���</t>
  </si>
  <si>
    <t>�� 2023 �. ������ ��� ��������� �������</t>
  </si>
  <si>
    <t>�� 2024 �. ������ ��� ��������� �������</t>
  </si>
  <si>
    <t>�� ��������� ��������� 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</si>
  <si>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</si>
  <si>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</si>
  <si>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</si>
  <si>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</si>
  <si>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</si>
  <si>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</si>
  <si>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</si>
  <si>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</si>
  <si>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
������ �� �������������, �����</t>
  </si>
  <si>
    <t>1100</t>
  </si>
  <si>
    <t>120</t>
  </si>
  <si>
    <t>�� ���:
������ �� ������������ ������</t>
  </si>
  <si>
    <t>1100.1</t>
  </si>
  <si>
    <t>������ �� ���������� ������</t>
  </si>
  <si>
    <t>1100.2</t>
  </si>
  <si>
    <t>������� ��� ����������� ���������� ���������</t>
  </si>
  <si>
    <t>1100.3</t>
  </si>
  <si>
    <t>�������� �� ���������, �������� �������� �������</t>
  </si>
  <si>
    <t>1100.4</t>
  </si>
  <si>
    <t>�������� �� ��������������� ��������������</t>
  </si>
  <si>
    <t>1100.5</t>
  </si>
  <si>
    <t>�������� �� ���� ���������� ������������</t>
  </si>
  <si>
    <t>1100.6</t>
  </si>
  <si>
    <t>��������� �� �������� ��������������</t>
  </si>
  <si>
    <t>1100.7</t>
  </si>
  <si>
    <t>������ �� �������������� ���������������� ���� �� ���������� ���������������� ������������ � �������� ����������������</t>
  </si>
  <si>
    <t>1100.8</t>
  </si>
  <si>
    <t>���� ������ �� �������������</t>
  </si>
  <si>
    <t>1100.9</t>
  </si>
  <si>
    <t>� ��� �����: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</si>
  <si>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</si>
  <si>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</si>
  <si>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</si>
  <si>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
�������� �� ���������� ����������� ���������� �������������� ������� �� ���� ������� ������� ������������� ������</t>
  </si>
  <si>
    <t>1210</t>
  </si>
  <si>
    <t>������ �� �������� ������� ����� � ������ �������� ������������</t>
  </si>
  <si>
    <t>1230.1</t>
  </si>
  <si>
    <t>����� �� �������������� ���������� �� ��������������� ���������� (��������)</t>
  </si>
  <si>
    <t>1230.2</t>
  </si>
  <si>
    <t>������ �� ����������� ������</t>
  </si>
  <si>
    <t>1230.3</t>
  </si>
  <si>
    <t>������ �� �������� �������� ��������</t>
  </si>
  <si>
    <t>1230.4</t>
  </si>
  <si>
    <t>������ ������� �� �������� ����������� ������������� ������� ���</t>
  </si>
  <si>
    <t>1230.5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</si>
  <si>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</si>
  <si>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</si>
  <si>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</si>
  <si>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 ��� �����:
������ �� �������� ������� �� ��������� ���������������� � �������� � ��������� ������� ���������� (���������)</t>
  </si>
  <si>
    <t>1300.1</t>
  </si>
  <si>
    <t>������ �� �������� ������� �� �������� ��������������</t>
  </si>
  <si>
    <t>1300.2</t>
  </si>
  <si>
    <t>��������� ����������</t>
  </si>
  <si>
    <t>1300.3</t>
  </si>
  <si>
    <t>���������� ������ ��������� (�� ����. ��������� ����������)</t>
  </si>
  <si>
    <t>1300.4</t>
  </si>
  <si>
    <t>������ ������ �� ���� ��������������� �������</t>
  </si>
  <si>
    <t>1300.5</t>
  </si>
  <si>
    <t>������������� �������� �����������, �����:</t>
  </si>
  <si>
    <t>1400</t>
  </si>
  <si>
    <t>150</t>
  </si>
  <si>
    <t>� ��� �����:
������� ��������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</si>
  <si>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</si>
  <si>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</si>
  <si>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</si>
  <si>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������������� �����������</t>
  </si>
  <si>
    <t>1430</t>
  </si>
  <si>
    <t>������ ������, �����</t>
  </si>
  <si>
    <t>1500</t>
  </si>
  <si>
    <t>180</t>
  </si>
  <si>
    <t>������������ �����������</t>
  </si>
  <si>
    <t>1510.1</t>
  </si>
  <si>
    <t>������ �� �������������� ����� �����������</t>
  </si>
  <si>
    <t>1510.2</t>
  </si>
  <si>
    <t>������ �� ����� ������� ��������</t>
  </si>
  <si>
    <t>1510.3</t>
  </si>
  <si>
    <t>������ �� �������� � ��������, �����</t>
  </si>
  <si>
    <t>1900</t>
  </si>
  <si>
    <t>���������� ��������� �������� �������</t>
  </si>
  <si>
    <t>1910</t>
  </si>
  <si>
    <t>410</t>
  </si>
  <si>
    <t>���������� ��������� ������������ �������</t>
  </si>
  <si>
    <t>1920</t>
  </si>
  <si>
    <t>440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</si>
  <si>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</si>
  <si>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</si>
  <si>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</si>
  <si>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</si>
  <si>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</si>
  <si>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</si>
  <si>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</si>
  <si>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</si>
  <si>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</si>
  <si>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</si>
  <si>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</si>
  <si>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</si>
  <si>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</si>
  <si>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</si>
  <si>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</si>
  <si>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</si>
  <si>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</si>
  <si>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</si>
  <si>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</si>
  <si>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</si>
  <si>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</si>
  <si>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</si>
  <si>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</si>
  <si>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</si>
  <si>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</si>
  <si>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</si>
  <si>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</si>
  <si>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</si>
  <si>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������� �� ������� �������������� � �����������, ������� ����������� ������, ��������� �� ������� ��������� �����������</t>
  </si>
  <si>
    <t>2160</t>
  </si>
  <si>
    <t>133</t>
  </si>
  <si>
    <t>���� ������� �������������� � �����������, ������� ����������� ������</t>
  </si>
  <si>
    <t>2170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</si>
  <si>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</si>
  <si>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</si>
  <si>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2180</t>
  </si>
  <si>
    <t>139</t>
  </si>
  <si>
    <t>� ��� �����:
�� ������ ����� ��������</t>
  </si>
  <si>
    <t>2181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</si>
  <si>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</si>
  <si>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</si>
  <si>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</si>
  <si>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</si>
  <si>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</si>
  <si>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</si>
  <si>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</si>
  <si>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</si>
  <si>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</si>
  <si>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</si>
  <si>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</si>
  <si>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</si>
  <si>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</si>
  <si>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</si>
  <si>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</si>
  <si>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 ������� ���������</t>
  </si>
  <si>
    <t>2240</t>
  </si>
  <si>
    <t>360</t>
  </si>
  <si>
    <t>������ �������, ������ � ���� ��������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</si>
  <si>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</si>
  <si>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</si>
  <si>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</si>
  <si>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</si>
  <si>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</si>
  <si>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</si>
  <si>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</si>
  <si>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</si>
  <si>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</si>
  <si>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</si>
  <si>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</si>
  <si>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 ������������ ������������</t>
  </si>
  <si>
    <t>2400</t>
  </si>
  <si>
    <t>�� ���:
������, ��������������� ��������� �����������</t>
  </si>
  <si>
    <t>2410</t>
  </si>
  <si>
    <t>613</t>
  </si>
  <si>
    <t>������, ��������������� ���������� �����������</t>
  </si>
  <si>
    <t>2420</t>
  </si>
  <si>
    <t>623</t>
  </si>
  <si>
    <t>������, ��������������� ���� �������������� ������������ (�� ����������� ��������� � ���������� ����������)</t>
  </si>
  <si>
    <t>2430</t>
  </si>
  <si>
    <t>634</t>
  </si>
  <si>
    <t>�� ���:
������, ��������������� ������ ������������ � ���������� �����</t>
  </si>
  <si>
    <t>2440</t>
  </si>
  <si>
    <t>810</t>
  </si>
  <si>
    <t>������ � ������������� �����������</t>
  </si>
  <si>
    <t>2450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</si>
  <si>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</si>
  <si>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</si>
  <si>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2460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</si>
  <si>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</si>
  <si>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</si>
  <si>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</si>
  <si>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</si>
  <si>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</si>
  <si>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</si>
  <si>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�����:</t>
  </si>
  <si>
    <t>2600</t>
  </si>
  <si>
    <t>� ��� �����:
������� ������-����������������� � ������-���������������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</si>
  <si>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</si>
  <si>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</si>
  <si>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�������������-���������������� ����������</t>
  </si>
  <si>
    <t>2620</t>
  </si>
  <si>
    <t>242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</si>
  <si>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</si>
  <si>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</si>
  <si>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</si>
  <si>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������ ������� �������, ����� � �����, �����</t>
  </si>
  <si>
    <t>2640</t>
  </si>
  <si>
    <t>244</t>
  </si>
  <si>
    <t>�� ���:</t>
  </si>
  <si>
    <t>2640.1</t>
  </si>
  <si>
    <t>������ �����</t>
  </si>
  <si>
    <t>2640.2</t>
  </si>
  <si>
    <t>������������ ������</t>
  </si>
  <si>
    <t>2640.3</t>
  </si>
  <si>
    <t>������������ ������</t>
  </si>
  <si>
    <t>2640.4</t>
  </si>
  <si>
    <t>�����������</t>
  </si>
  <si>
    <t>2640.13</t>
  </si>
  <si>
    <t>�������� ����� �� ����������� ����������</t>
  </si>
  <si>
    <t>2640.5</t>
  </si>
  <si>
    <t>������, ������ �� ���������� ���������</t>
  </si>
  <si>
    <t>2640.6</t>
  </si>
  <si>
    <t>������ ������,������</t>
  </si>
  <si>
    <t>2640.7</t>
  </si>
  <si>
    <t>���������� ��������� �������� �������</t>
  </si>
  <si>
    <t>2640.9</t>
  </si>
  <si>
    <t>������, ������ ��� ����� ����������� ��������</t>
  </si>
  <si>
    <t>2640.8</t>
  </si>
  <si>
    <t>���������� ��������� �������������� �������</t>
  </si>
  <si>
    <t>2640.10</t>
  </si>
  <si>
    <t>���������� ��������� ��������� �������</t>
  </si>
  <si>
    <t>2640.14</t>
  </si>
  <si>
    <t>342</t>
  </si>
  <si>
    <t>���������� ��������� ������-��������� ����������</t>
  </si>
  <si>
    <t>2640.15</t>
  </si>
  <si>
    <t>343</t>
  </si>
  <si>
    <t>���������� ��������� ������������ ����������</t>
  </si>
  <si>
    <t>2640.16</t>
  </si>
  <si>
    <t>344</t>
  </si>
  <si>
    <t>���������� ��������� ������� ���������</t>
  </si>
  <si>
    <t>2640.17</t>
  </si>
  <si>
    <t>345</t>
  </si>
  <si>
    <t>���������� ��������� ������ ��������� �������</t>
  </si>
  <si>
    <t>2640.18</t>
  </si>
  <si>
    <t>346</t>
  </si>
  <si>
    <t>���������� ��������� ������������ ������� ��� ����� ���. ��������</t>
  </si>
  <si>
    <t>2640.19</t>
  </si>
  <si>
    <t>347</t>
  </si>
  <si>
    <t>���������� ��������� ������ ������������ ������� ������������ ����������</t>
  </si>
  <si>
    <t>2640.20</t>
  </si>
  <si>
    <t>349</t>
  </si>
  <si>
    <t>���������� ��������� ���� �� ���������������� ������������ � �������. ������</t>
  </si>
  <si>
    <t>2640.11</t>
  </si>
  <si>
    <t>������� �������������� ��������</t>
  </si>
  <si>
    <t>2641</t>
  </si>
  <si>
    <t>247</t>
  </si>
  <si>
    <t>2641.1</t>
  </si>
  <si>
    <t>���������� ��������� ���������������� ���� �����. ������������</t>
  </si>
  <si>
    <t>2640.12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</si>
  <si>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</si>
  <si>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2650</t>
  </si>
  <si>
    <t>400</t>
  </si>
  <si>
    <t>� ��� �����:
������������ �������� ����������� ��������� ���������������� (��������������) ������������</t>
  </si>
  <si>
    <t>2651</t>
  </si>
  <si>
    <t>406</t>
  </si>
  <si>
    <t>������������� (�������������) �������� ����������� ��������� ���������������� (��������������) ������������</t>
  </si>
  <si>
    <t>2652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</si>
  <si>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</si>
  <si>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</si>
  <si>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</si>
  <si>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</si>
  <si>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</si>
  <si>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</si>
  <si>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</si>
  <si>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</si>
  <si>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</si>
  <si>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</si>
  <si>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</si>
  <si>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</si>
  <si>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</t>
  </si>
  <si>
    <t>�� ���: 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</si>
  <si>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</si>
  <si>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</si>
  <si>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</si>
  <si>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</si>
  <si>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</si>
  <si>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 2022 �. (������� ���������� ���)</t>
  </si>
  <si>
    <t>�� 2023 �. (������ ��� ��������� �������)</t>
  </si>
  <si>
    <t>�� 2024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</si>
  <si>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</si>
  <si>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</si>
  <si>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</si>
  <si>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x</t>
  </si>
  <si>
    <t>1.1</t>
  </si>
  <si>
    <t>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N 44-�� � ������������ ������ N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</si>
  <si>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</si>
  <si>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</si>
  <si>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</si>
  <si>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</si>
  <si>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</si>
  <si>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</si>
  <si>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</si>
  <si>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</si>
  <si>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������������ � ����������� ������� N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</si>
  <si>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</si>
  <si>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</si>
  <si>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</si>
  <si>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</si>
  <si>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</si>
  <si>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</si>
  <si>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</si>
  <si>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</si>
  <si>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</si>
  <si>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</si>
  <si>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</si>
  <si>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</si>
  <si>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</si>
  <si>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</si>
  <si>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</si>
  <si>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</si>
  <si>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</si>
  <si>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</si>
  <si>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</si>
  <si>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</si>
  <si>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</si>
  <si>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</si>
  <si>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</si>
  <si>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</si>
  <si>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</si>
  <si>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</si>
  <si>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</si>
  <si>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</si>
  <si>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</si>
  <si>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</si>
  <si>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</si>
  <si>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</si>
  <si>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</si>
  <si>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</si>
  <si>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</si>
  <si>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</si>
  <si>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</si>
  <si>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</si>
  <si>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</si>
  <si>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</si>
  <si>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</si>
  <si>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</si>
  <si>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</si>
  <si>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</si>
  <si>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</si>
  <si>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</si>
  <si>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</si>
  <si>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</si>
  <si>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</si>
  <si>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</si>
  <si>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</si>
  <si>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</si>
  <si>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</si>
  <si>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</si>
  <si>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</si>
  <si>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</si>
  <si>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</si>
  <si>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</si>
  <si>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</si>
  <si>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</si>
  <si>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</si>
  <si>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</si>
  <si>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</si>
  <si>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(�������, ��������)</t>
  </si>
  <si>
    <t>(�������)</t>
  </si>
  <si>
    <t>"______" _________________ 20__ �.</t>
  </si>
  <si>
    <t>(������������ ��������� ��������������� ���� ������-����������)</t>
  </si>
  <si>
    <t>�.�.</t>
  </si>
  <si>
    <t>���������� � 2 � ������� ����������� � ����������� ������ ���������-������������� ������������ ��������������� ���������� � ��������� ����������, ������� � ���������� ���������� � ��������� ������� ��������� ������������ ���������� �������� � ������ ���������� �������, ������������ ������������� ������������ ���������� �������� � ������ ���������� ������� �� 27.12.2019 � 24-219-�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</si>
  <si>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</si>
  <si>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</si>
  <si>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</si>
  <si>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</si>
  <si>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</si>
  <si>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</si>
  <si>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</si>
  <si>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</si>
  <si>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</si>
  <si>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</si>
  <si>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</si>
  <si>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</si>
  <si>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</si>
  <si>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</si>
  <si>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</si>
  <si>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</si>
  <si>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</si>
  <si>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</si>
  <si>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</si>
  <si>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</si>
  <si>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</si>
  <si>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</si>
  <si>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</si>
  <si>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</si>
  <si>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[�������������� ��������], [�� �������], [������� ��������������� �����������],</t>
  </si>
  <si>
    <t>[�������], [�� �������], [������� �� ������������ ������� ������],</t>
  </si>
  <si>
    <t>[�������], [�� �������], [������],</t>
  </si>
  <si>
    <t>[�������], [�� �������], [������������],</t>
  </si>
  <si>
    <t>[���������������� ��������], [�� �������], [��������],</t>
  </si>
  <si>
    <t>[���������������� ��������], [�� �������], [����������� ��������� �� ���],</t>
  </si>
  <si>
    <t>[���������������� ��������], [�� �������], [����������� ��������� �� ��],</t>
  </si>
  <si>
    <t>[���������������� ��������], [�� �������], [����������� ��������� �� ���],</t>
  </si>
  <si>
    <t>11</t>
  </si>
  <si>
    <t>[���������������� ��������], [�� �������], [������� ���������],</t>
  </si>
  <si>
    <t>12</t>
  </si>
  <si>
    <t>[���������������� ��������], [�� �������], [����������� ��������� �� ��������������],</t>
  </si>
  <si>
    <t>13</t>
  </si>
  <si>
    <t>[��������], [�� �������], [���������],</t>
  </si>
  <si>
    <t>14</t>
  </si>
  <si>
    <t>[��������], [�� �������], [��������],</t>
  </si>
  <si>
    <t>15</t>
  </si>
  <si>
    <t>[��������], [�� �������], [��������� ������� �����],</t>
  </si>
  <si>
    <t>16</t>
  </si>
  <si>
    <t>[�������], [�� �������], [�����������],</t>
  </si>
  <si>
    <t>17</t>
  </si>
  <si>
    <t>[�������], [�� �������], [�������],</t>
  </si>
  <si>
    <t>18</t>
  </si>
  <si>
    <t>[�������], [�� �������], [������� ��������� ���������],</t>
  </si>
  <si>
    <t>19</t>
  </si>
  <si>
    <t>[�������������� ��������], [�� �������], [�������],</t>
  </si>
  <si>
    <t>20</t>
  </si>
  <si>
    <t>[�������������� ��������], [�� �������], [������� �������],</t>
  </si>
  <si>
    <t>21</t>
  </si>
  <si>
    <t>[�������������� ��������], [�� �������], [���������� �������],</t>
  </si>
  <si>
    <t>22</t>
  </si>
  <si>
    <t>[�������������� ��������], [�� �������], [�������-��������],</t>
  </si>
  <si>
    <t>23</t>
  </si>
  <si>
    <t>[�������������� ��������], [�� �������], [�������������-����������� ���],</t>
  </si>
  <si>
    <t>24</t>
  </si>
  <si>
    <t>[�������������� ��������], [�� �������], [������� ������������],</t>
  </si>
  <si>
    <t>25</t>
  </si>
  <si>
    <t>[�������������� ��������], [�� �������], [�������-�������],</t>
  </si>
  <si>
    <t>�����:</t>
  </si>
  <si>
    <t>�������� �� ���� ����</t>
  </si>
  <si>
    <t>[�������], [�� �������], [��������],</t>
  </si>
  <si>
    <t>2. ������� (�����������) �������� �� ���������� � ���� ������� ��������� (211)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</si>
  <si>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</si>
  <si>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</si>
  <si>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</si>
  <si>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(-)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</si>
  <si>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</si>
  <si>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</si>
  <si>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</si>
  <si>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</si>
  <si>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</si>
  <si>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1.3. ������� (�����������) ���������� ������ ���������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</si>
  <si>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</si>
  <si>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</si>
  <si>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</si>
  <si>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 (����� 266)]</t>
  </si>
  <si>
    <t>1.3. ������� (�����������) ������ ��������� �� ����� �� �������� (266)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</si>
  <si>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</si>
  <si>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</si>
  <si>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</si>
  <si>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</si>
  <si>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[��������� ������ �� ������������ ���������� �����������],</t>
  </si>
  <si>
    <t>[��������� ������ �� ������������ ����������� �����������],</t>
  </si>
  <si>
    <t>[������������ ���. ����������� �� ������ ��������� ������������������ � � ����� � ������������],</t>
  </si>
  <si>
    <t>[������������ ���������� ����������� �� ���������� ������� �� ������������ � ����. �����������],</t>
  </si>
  <si>
    <t>2. ������� (�����������) �������� �� ���������� � ���� ������� ��������� (226)</t>
  </si>
  <si>
    <t>[������� �� ����������� ����������� � ����� ���� ������ ��������� (360)], [������� ����� � 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</si>
  <si>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</si>
  <si>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</si>
  <si>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</si>
  <si>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</si>
  <si>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������, ����� (852)], [������������ �����]</t>
  </si>
  <si>
    <t>[��������� ����� (851)]</t>
  </si>
  <si>
    <t>[����� �� ��������� ����������� (851)]</t>
  </si>
  <si>
    <t>4. ������� (�����������) �������� �� ������������� ������������ ������������ (291)</t>
  </si>
  <si>
    <t>5. ������� (�����������) ������ �������� (����� �������� �� ������� �������, �����, �����) (291)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</si>
  <si>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</si>
  <si>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</si>
  <si>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</si>
  <si>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</si>
  <si>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</si>
  <si>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[������� �� ������� �������, �����, �����] [������ ����� (�������)] [221] [������ ����� (�������)]</t>
  </si>
  <si>
    <t>2021</t>
  </si>
  <si>
    <t>����� �� ��������:</t>
  </si>
  <si>
    <t>[������� �� ������� �������, �����, �����] [������ ����� (��������)] [221] [������ ����� (��������)]</t>
  </si>
  <si>
    <t>�����: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</si>
  <si>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</si>
  <si>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[�������������] [223] [�������������]</t>
  </si>
  <si>
    <t>[������� �� ������� �������, �����, �����] [����� ���] [223] [����� ���]</t>
  </si>
  <si>
    <t>43</t>
  </si>
  <si>
    <t>[������� �� ������� �������, �����, �����] [����� ���] [223] [����� ���]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</si>
  <si>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</si>
  <si>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[�����������] [225] [�����������]</t>
  </si>
  <si>
    <t>[������� �� ������� �������, �����, �����] [�� �������� ������������] [225] [�� �������� ������������]</t>
  </si>
  <si>
    <t>[������� �� ������� �������, �����, �����] [�� ������� ���������������] [225] [�� ������� ���������������]</t>
  </si>
  <si>
    <t>[������� �� ������� �������, �����, �����] [������� ������� �� ������� ���������������] [225] [������� ������� �� ������� ���������������]</t>
  </si>
  <si>
    <t>[������� �� ������� �������, �����, �����] [��������������� ��������� ����������] [225] [��������������� ��������� ����������]</t>
  </si>
  <si>
    <t>[������� �� ������� �������, �����, �����] [�� �������� ������������] [225] [�� �������� ������������]</t>
  </si>
  <si>
    <t>[������� �� ������� �������, �����, �����] [�� �������� ������������] [225] [�� �������� ������������ ������]</t>
  </si>
  <si>
    <t>[������� �� ������� �������, �����, �����] [�� �������� ������������ �������-�������] [225] [�� �������� ������������ �������-�������]</t>
  </si>
  <si>
    <t>[������� �� ������� �������, �����, �����] [�� ��������� ������] [225] [�� ��������� ������]</t>
  </si>
  <si>
    <t>[������� �� ������� �������, �����, �����] [������� ������� �� ��������� ������] [225] [������� ������� �� ��������� ������]</t>
  </si>
  <si>
    <t>[������� �� ������� �������, �����, �����] [�������������� ��������� � �������� ������� ���������] [225] [�������������� ��������� � �������� ������� ���������]</t>
  </si>
  <si>
    <t>26</t>
  </si>
  <si>
    <t>[������� �� ������� �������, �����, �����] [�������� ����������] [225] [�������� ����������]</t>
  </si>
  <si>
    <t>6. ������� (�����������) �������� �� ������� �������, �����, ����� (226)</t>
  </si>
  <si>
    <t>[������� �� ������� �������, �����, �����] [�� �������� ������������] [226] [����������]</t>
  </si>
  <si>
    <t>31</t>
  </si>
  <si>
    <t>[������� �� ������� �������, �����, �����] [���.������ ����������] [226] [���.������ ���������� (00)]</t>
  </si>
  <si>
    <t>[������� �� ������� �������, �����, �����] [���.������ ����������] [226] [���.������ ���������� (92)]</t>
  </si>
  <si>
    <t>32</t>
  </si>
  <si>
    <t>[������� �� ������� �������, �����, �����] [����� ������������� (����� � ���������������).] [226] [����� ������������� (����� � ���������������).]</t>
  </si>
  <si>
    <t>33</t>
  </si>
  <si>
    <t>[������� �� ������� �������, �����, �����] [��� ����, �������] [226] [��� ����, �������]</t>
  </si>
  <si>
    <t>34</t>
  </si>
  <si>
    <t>[������� �� ������� �������, �����, �����] [������ (����������)] [226] [������ (����������)]</t>
  </si>
  <si>
    <t>35</t>
  </si>
  <si>
    <t>[������� �� ������� �������, �����, �����] [��� "����������� �����"] [226] [��� "����������� �����"]</t>
  </si>
  <si>
    <t>36</t>
  </si>
  <si>
    <t>[������� �� ������� �������, �����, �����] [��� 1�] [226] [��� 1� "�������� � �����"]</t>
  </si>
  <si>
    <t>[������� �� ������� �������, �����, �����] [��� 1�] [226] [��� 1�]</t>
  </si>
  <si>
    <t>37</t>
  </si>
  <si>
    <t>[������� �� ������� �������, �����, �����] [����� ��������� ������������] [226] [����� ���. ���������, �������� (00)]</t>
  </si>
  <si>
    <t>[������� �� ������� �������, �����, �����] [����� ��������� ������������] [226] [����� ��������� ������������ �������� (92)]</t>
  </si>
  <si>
    <t>6. ������� (�����������) �������� �� ������� �������, �����, ����� (310)</t>
  </si>
  <si>
    <t>29</t>
  </si>
  <si>
    <t>[������� �� ������� �������, �����, �����] [��������� �������� ���] [310] [��������� �������� ���]</t>
  </si>
  <si>
    <t>30</t>
  </si>
  <si>
    <t>[������� �� ������� �������, �����, �����] [��������] [310] [��������]</t>
  </si>
  <si>
    <t>44</t>
  </si>
  <si>
    <t>[������� �� ������� �������, �����, �����] [��������, ��������] [310] [��������, ��������]</t>
  </si>
  <si>
    <t>6. ������� (�����������) �������� �� ������� �������, �����, ����� (346)</t>
  </si>
  <si>
    <t>27</t>
  </si>
  <si>
    <t>[������� �� ������� �������, �����, �����] [������������ ������] [346] [������������ ������ (������)]</t>
  </si>
  <si>
    <t>28</t>
  </si>
  <si>
    <t>[������� �� ������� �������, �����, �����] [������ ��������] [346] [������ ��������]</t>
  </si>
  <si>
    <t>[������� �� ������� �������, �����, �����] [�������������� ������ �����] [221] [�������������� ������ �����]</t>
  </si>
  <si>
    <t>[������� �� ������� �������, �����, �����] [��� �������] [221] [��� �������]</t>
  </si>
  <si>
    <t>[������� �� ������� �������, �����, �����] [�� 1,2 ��������] [225] [�� 1 ��������]</t>
  </si>
  <si>
    <t>[������� �� ������� �������, �����, �����] [�� 1,2 ��������] [225] [�� 2 ��������]</t>
  </si>
  <si>
    <t>[������� �� ������� �������, �����, �����] [������������ � ������������� �.�.��������] [226] [������������ � ������������� �.�.��������]</t>
  </si>
  <si>
    <t>[������� �� ������� �������, �����, �����] [������� ������� ������������ � ������������� �.�. ��������] [226] [������� ������� ������������ � ������������� �.�. ��������]</t>
  </si>
  <si>
    <t>38</t>
  </si>
  <si>
    <t>[������� �� ������� �������, �����, �����] [�������� �������] [226] [�������� �������]</t>
  </si>
  <si>
    <t>39</t>
  </si>
  <si>
    <t>[������� �� ������� �������, �����, �����] [������� ������� �� ��������] [226] [������� ������� �� ��������]</t>
  </si>
  <si>
    <t>40</t>
  </si>
  <si>
    <t>[������� �� ������� �������, �����, �����] [������� ���] [226] [������� ��� 1-4 ��.]</t>
  </si>
  <si>
    <t>[������� �� ������� �������, �����, �����] [������� ���] [226] [������� ��� 5-11 ��.]</t>
  </si>
  <si>
    <t>41</t>
  </si>
  <si>
    <t>[������� �� ������� �������, �����, �����] [������� ��������� �����] [�� - 362261,95, �� - 54131,29] [226] [������� ��������� �����]</t>
  </si>
  <si>
    <t>42</t>
  </si>
  <si>
    <t>[������� �� ������� �������, �����, �����] [������� ������� ����-��� 2022 �.] [�� - 1312338,04, �� - 288868,71] [226] [������� ������� ����-��� 2022 �.]</t>
  </si>
  <si>
    <t>6. ������� (�����������) �������� �� ������� �������, �����, ����� (227)</t>
  </si>
  <si>
    <t>[������� �� ������� �������, �����, �����] [�����] [227] [�����]</t>
  </si>
  <si>
    <t>6. ������� (�����������) �������� �� ������� �������, �����, ����� (343)</t>
  </si>
  <si>
    <t>[������� �� ������� �������, �����, �����] [���] [343] [���]</t>
  </si>
  <si>
    <t>���������� ����� ������������ (����������� ������ ����������)</t>
  </si>
  <si>
    <t>46</t>
  </si>
  <si>
    <t>[������� �� ������� �������, �����, �����] [������� ������� �� �������� �������] [223] [������� ������� �� �������� �������]</t>
  </si>
  <si>
    <t>[������� �� ������� �������, �����, �����] [���������������] [223] [���������������]</t>
  </si>
  <si>
    <t>[������� �� ������� �������, �����, �����] [�������� ����] [223] [�������� ����]</t>
  </si>
  <si>
    <t>[������� �� ������� �������, �����, �����] [�������� �������] [223] [�������� �������]</t>
  </si>
  <si>
    <t>[������� �� ������� �������, �����, �����] [������� �������] [223] [������� �������]</t>
  </si>
  <si>
    <t>45</t>
  </si>
  <si>
    <t>[������� �� ������� �������, �����, �����] [������������ ������������� ��������������] [223] [������������ ������������� ��������������]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</si>
  <si>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</si>
  <si>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</si>
  <si>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</si>
  <si>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2022 ��� (�� ������� ���������� ���)</t>
  </si>
  <si>
    <t>�� 2023 ��� (�� ������ ��� ��������� �������)</t>
  </si>
  <si>
    <t>�� 2024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</si>
  <si>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</si>
  <si>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</si>
  <si>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</si>
  <si>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</si>
  <si>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</si>
  <si>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���������� ������������ �����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</si>
  <si>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</si>
  <si>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������ ������� �� �������� �����, ���������� �����, ���������� ������� ��������� �� ������� ������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</si>
  <si>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</si>
  <si>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��������������</t>
  </si>
  <si>
    <t>���������</t>
  </si>
  <si>
    <t>�������</t>
  </si>
  <si>
    <t>��������</t>
  </si>
  <si>
    <t>��������</t>
  </si>
  <si>
    <t>���������</t>
  </si>
  <si>
    <t>�������</t>
  </si>
  <si>
    <t>2.3.  ������ ������� �� �������� ����� � ������ ������������� ������������ �����������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</si>
  <si>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</si>
  <si>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</si>
  <si>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</si>
  <si>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</si>
  <si>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</si>
  <si>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90728</t>
  </si>
  <si>
    <t>90716 ����������� ������� �����</t>
  </si>
  <si>
    <t>90735 ��������</t>
  </si>
  <si>
    <t>������� 1-4 �������</t>
  </si>
  <si>
    <t>�������� �����������</t>
  </si>
  <si>
    <t>90708 ������������ ������������� - ��������������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</si>
  <si>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</si>
  <si>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</si>
  <si>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</si>
  <si>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��������� ���� (���.)</t>
  </si>
  <si>
    <t>������ ������ (%)</t>
  </si>
  <si>
    <t>����� ������������ ������, �������-���� ������ (���.) (��. 4 x ��. 5 / 100)</t>
  </si>
  <si>
    <t>����� ������������ ������, �������-���� ������ (���.) (��. 7 x ��. 8 / 100)</t>
  </si>
  <si>
    <t>����� ������������ ������, �������-���� ������ (���.) (��. 10 x ��. 11 / 100)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</si>
</sst>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ld_border_left_str" xfId="27"/>
    <cellStyle name="bold_ecp1" xfId="28"/>
    <cellStyle name="bold_ecp2" xfId="29"/>
    <cellStyle name="bold_ecp3" xfId="30"/>
    <cellStyle name="border_bold_right_str" xfId="31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4" t="s">
        <v>0</v>
      </c>
      <c r="B2" s="4"/>
      <c r="C2" s="4"/>
      <c r="D2" s="4"/>
      <c r="E2" s="0"/>
      <c r="F2" s="0"/>
      <c r="G2" s="0"/>
      <c r="H2" s="0"/>
      <c r="I2" s="0"/>
      <c r="J2" s="0"/>
      <c r="K2" s="4" t="s">
        <v>1</v>
      </c>
      <c r="L2" s="4"/>
      <c r="M2" s="4"/>
    </row>
    <row r="3" ht="30" customHeight="1">
      <c r="A3" s="13" t="s">
        <v>2</v>
      </c>
      <c r="B3" s="13"/>
      <c r="C3" s="13"/>
      <c r="D3" s="13"/>
      <c r="E3" s="0"/>
      <c r="F3" s="0"/>
      <c r="G3" s="0"/>
      <c r="H3" s="0"/>
      <c r="I3" s="0"/>
      <c r="J3" s="0"/>
      <c r="K3" s="13" t="s">
        <v>3</v>
      </c>
      <c r="L3" s="13"/>
      <c r="M3" s="13"/>
    </row>
    <row r="4" ht="15" customHeight="1">
      <c r="A4" s="9" t="s">
        <v>4</v>
      </c>
      <c r="B4" s="9"/>
      <c r="C4" s="9"/>
      <c r="D4" s="9"/>
      <c r="E4" s="0"/>
      <c r="F4" s="0"/>
      <c r="G4" s="0"/>
      <c r="H4" s="0"/>
      <c r="I4" s="0"/>
      <c r="J4" s="0"/>
      <c r="K4" s="9" t="s">
        <v>4</v>
      </c>
      <c r="L4" s="9"/>
      <c r="M4" s="9"/>
    </row>
    <row r="5" ht="30" customHeight="1">
      <c r="A5" s="13"/>
      <c r="B5" s="13" t="s">
        <v>5</v>
      </c>
      <c r="C5" s="13"/>
      <c r="D5" s="13"/>
      <c r="E5" s="0"/>
      <c r="F5" s="0"/>
      <c r="G5" s="0"/>
      <c r="H5" s="0"/>
      <c r="I5" s="0"/>
      <c r="J5" s="0"/>
      <c r="K5" s="13" t="s">
        <v>6</v>
      </c>
      <c r="L5" s="13"/>
      <c r="M5" s="13"/>
    </row>
    <row r="6" ht="15" customHeight="1">
      <c r="A6" s="9" t="s">
        <v>7</v>
      </c>
      <c r="B6" s="9" t="s">
        <v>8</v>
      </c>
      <c r="C6" s="9"/>
      <c r="D6" s="9"/>
      <c r="E6" s="0"/>
      <c r="F6" s="0"/>
      <c r="G6" s="0"/>
      <c r="H6" s="0"/>
      <c r="I6" s="0"/>
      <c r="J6" s="0"/>
      <c r="K6" s="9" t="s">
        <v>9</v>
      </c>
      <c r="L6" s="9"/>
      <c r="M6" s="9"/>
    </row>
    <row r="7" ht="30" customHeight="1">
      <c r="A7" s="6" t="s">
        <v>10</v>
      </c>
      <c r="B7" s="6"/>
      <c r="C7" s="6"/>
      <c r="D7" s="6"/>
      <c r="E7" s="0"/>
      <c r="F7" s="0"/>
      <c r="G7" s="0"/>
      <c r="H7" s="0"/>
      <c r="I7" s="0"/>
      <c r="J7" s="0"/>
      <c r="K7" s="13"/>
      <c r="L7" s="13" t="s">
        <v>11</v>
      </c>
      <c r="M7" s="13"/>
    </row>
    <row r="8" ht="15" customHeight="1">
      <c r="A8" s="0"/>
      <c r="B8" s="0"/>
      <c r="C8" s="0"/>
      <c r="D8" s="0"/>
      <c r="E8" s="0"/>
      <c r="F8" s="0"/>
      <c r="G8" s="0"/>
      <c r="H8" s="0"/>
      <c r="I8" s="0"/>
      <c r="J8" s="0"/>
      <c r="K8" s="9" t="s">
        <v>7</v>
      </c>
      <c r="L8" s="9" t="s">
        <v>8</v>
      </c>
      <c r="M8" s="9"/>
    </row>
    <row r="9" ht="3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6" t="s">
        <v>10</v>
      </c>
      <c r="L9" s="6"/>
      <c r="M9" s="6"/>
    </row>
    <row r="10" ht="20" customHeight="1">
      <c r="A10" s="0"/>
      <c r="B10" s="0"/>
      <c r="C10" s="0"/>
      <c r="D10" s="0"/>
      <c r="E10" s="0"/>
      <c r="F10" s="0"/>
      <c r="G10" s="0"/>
      <c r="H10" s="0"/>
      <c r="I10" s="0"/>
      <c r="J10" s="0"/>
      <c r="K10" s="6" t="s">
        <v>12</v>
      </c>
      <c r="L10" s="6"/>
      <c r="M10" s="6"/>
    </row>
    <row r="11" ht="20" customHeight="1">
</row>
    <row r="12" ht="30" customHeight="1">
      <c r="A12" s="1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0"/>
      <c r="B14" s="0"/>
      <c r="C14" s="0"/>
      <c r="D14" s="0"/>
      <c r="E14" s="0"/>
      <c r="F14" s="0"/>
      <c r="G14" s="1" t="s">
        <v>15</v>
      </c>
      <c r="H14" s="1"/>
      <c r="I14" s="1"/>
      <c r="J14" s="0"/>
      <c r="K14" s="0"/>
      <c r="L14" s="0"/>
      <c r="M14" s="10" t="s">
        <v>16</v>
      </c>
    </row>
    <row r="15" ht="30" customHeight="1">
      <c r="A15" s="0"/>
      <c r="B15" s="0"/>
      <c r="C15" s="0"/>
      <c r="D15" s="0"/>
      <c r="E15" s="0"/>
      <c r="F15" s="0"/>
      <c r="G15" s="6" t="s">
        <v>17</v>
      </c>
      <c r="H15" s="6"/>
      <c r="I15" s="6"/>
      <c r="J15" s="0"/>
      <c r="K15" s="0"/>
      <c r="L15" s="7" t="s">
        <v>18</v>
      </c>
      <c r="M15" s="10" t="s">
        <v>19</v>
      </c>
    </row>
    <row r="16" ht="30" customHeight="1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7" t="s">
        <v>20</v>
      </c>
      <c r="M16" s="10" t="s">
        <v>21</v>
      </c>
    </row>
    <row r="17" ht="30" customHeight="1">
      <c r="A17" s="8" t="s">
        <v>22</v>
      </c>
      <c r="B17" s="8"/>
      <c r="C17" s="8"/>
      <c r="D17" s="8" t="s">
        <v>23</v>
      </c>
      <c r="E17" s="8"/>
      <c r="F17" s="8"/>
      <c r="G17" s="8"/>
      <c r="H17" s="8"/>
      <c r="I17" s="8"/>
      <c r="J17" s="8"/>
      <c r="K17" s="8"/>
      <c r="L17" s="7" t="s">
        <v>24</v>
      </c>
      <c r="M17" s="10" t="s">
        <v>25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7" t="s">
        <v>20</v>
      </c>
      <c r="M18" s="10" t="s">
        <v>26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7" t="s">
        <v>27</v>
      </c>
      <c r="M19" s="10" t="s">
        <v>28</v>
      </c>
    </row>
    <row r="20" ht="30" customHeight="1">
      <c r="A20" s="8" t="s">
        <v>29</v>
      </c>
      <c r="B20" s="8"/>
      <c r="C20" s="8"/>
      <c r="D20" s="8" t="s">
        <v>30</v>
      </c>
      <c r="E20" s="8"/>
      <c r="F20" s="8"/>
      <c r="G20" s="8"/>
      <c r="H20" s="8"/>
      <c r="I20" s="8"/>
      <c r="J20" s="8"/>
      <c r="K20" s="8"/>
      <c r="L20" s="7" t="s">
        <v>31</v>
      </c>
      <c r="M20" s="10" t="s">
        <v>32</v>
      </c>
    </row>
    <row r="21" ht="30" customHeight="1">
      <c r="A21" s="8" t="s">
        <v>33</v>
      </c>
      <c r="B21" s="8"/>
      <c r="C21" s="8"/>
      <c r="D21" s="8" t="s">
        <v>34</v>
      </c>
      <c r="E21" s="8"/>
      <c r="F21" s="8"/>
      <c r="G21" s="8"/>
      <c r="H21" s="8"/>
      <c r="I21" s="8"/>
      <c r="J21" s="8"/>
      <c r="K21" s="8"/>
      <c r="L21" s="7" t="s">
        <v>35</v>
      </c>
      <c r="M21" s="10" t="s">
        <v>36</v>
      </c>
    </row>
    <row r="22" ht="15" customHeight="1">
</row>
    <row r="23" ht="20" customHeight="1">
      <c r="A23" s="0"/>
      <c r="B23" s="28" t="s">
        <v>37</v>
      </c>
      <c r="C23" s="28"/>
      <c r="D23" s="28"/>
      <c r="E23" s="28"/>
      <c r="F23" s="28"/>
      <c r="G23" s="28"/>
      <c r="H23" s="0"/>
      <c r="I23" s="28" t="s">
        <v>37</v>
      </c>
      <c r="J23" s="28"/>
      <c r="K23" s="28"/>
      <c r="L23" s="28"/>
      <c r="M23" s="28"/>
    </row>
    <row r="24" ht="20" customHeight="1">
      <c r="A24" s="0"/>
      <c r="B24" s="29" t="s">
        <v>38</v>
      </c>
      <c r="C24" s="29"/>
      <c r="D24" s="29"/>
      <c r="E24" s="29"/>
      <c r="F24" s="29"/>
      <c r="G24" s="29"/>
      <c r="H24" s="0"/>
      <c r="I24" s="29" t="s">
        <v>39</v>
      </c>
      <c r="J24" s="29"/>
      <c r="K24" s="29"/>
      <c r="L24" s="29"/>
      <c r="M24" s="29"/>
    </row>
    <row r="25" ht="20" customHeight="1">
      <c r="A25" s="0"/>
      <c r="B25" s="29" t="s">
        <v>40</v>
      </c>
      <c r="C25" s="29"/>
      <c r="D25" s="29"/>
      <c r="E25" s="29"/>
      <c r="F25" s="29"/>
      <c r="G25" s="29"/>
      <c r="H25" s="0"/>
      <c r="I25" s="29" t="s">
        <v>41</v>
      </c>
      <c r="J25" s="29"/>
      <c r="K25" s="29"/>
      <c r="L25" s="29"/>
      <c r="M25" s="29"/>
    </row>
    <row r="26" ht="20" customHeight="1">
      <c r="A26" s="0"/>
      <c r="B26" s="29" t="s">
        <v>42</v>
      </c>
      <c r="C26" s="29"/>
      <c r="D26" s="29"/>
      <c r="E26" s="29"/>
      <c r="F26" s="29"/>
      <c r="G26" s="29"/>
      <c r="H26" s="0"/>
      <c r="I26" s="29" t="s">
        <v>43</v>
      </c>
      <c r="J26" s="29"/>
      <c r="K26" s="29"/>
      <c r="L26" s="29"/>
      <c r="M26" s="29"/>
    </row>
    <row r="27" ht="20" customHeight="1">
      <c r="A27" s="0"/>
      <c r="B27" s="29" t="s">
        <v>44</v>
      </c>
      <c r="C27" s="29"/>
      <c r="D27" s="29"/>
      <c r="E27" s="29"/>
      <c r="F27" s="29"/>
      <c r="G27" s="29"/>
      <c r="H27" s="0"/>
      <c r="I27" s="29" t="s">
        <v>45</v>
      </c>
      <c r="J27" s="29"/>
      <c r="K27" s="29"/>
      <c r="L27" s="29"/>
      <c r="M27" s="29"/>
    </row>
    <row r="28" ht="20" customHeight="1">
      <c r="A28" s="0"/>
      <c r="B28" s="29" t="s">
        <v>46</v>
      </c>
      <c r="C28" s="29"/>
      <c r="D28" s="29"/>
      <c r="E28" s="29"/>
      <c r="F28" s="29"/>
      <c r="G28" s="29"/>
      <c r="H28" s="0"/>
      <c r="I28" s="29" t="s">
        <v>47</v>
      </c>
      <c r="J28" s="29"/>
      <c r="K28" s="29"/>
      <c r="L28" s="29"/>
      <c r="M28" s="29"/>
    </row>
    <row r="29" ht="20" customHeight="1">
      <c r="A29" s="0"/>
      <c r="B29" s="30"/>
      <c r="C29" s="30"/>
      <c r="D29" s="30"/>
      <c r="E29" s="30"/>
      <c r="F29" s="30"/>
      <c r="G29" s="30"/>
      <c r="H29" s="0"/>
      <c r="I29" s="30"/>
      <c r="J29" s="30"/>
      <c r="K29" s="30"/>
      <c r="L29" s="30"/>
      <c r="M29" s="30"/>
    </row>
  </sheetData>
  <sheetProtection password="CE92" sheet="1" objects="1" scenarios="1"/>
  <mergeCells>
    <mergeCell ref="A2:D2"/>
    <mergeCell ref="K2:M2"/>
    <mergeCell ref="A3:D3"/>
    <mergeCell ref="K3:M3"/>
    <mergeCell ref="A4:D4"/>
    <mergeCell ref="K4:M4"/>
    <mergeCell ref="B5:D5"/>
    <mergeCell ref="K5:M5"/>
    <mergeCell ref="B6:D6"/>
    <mergeCell ref="K6:M6"/>
    <mergeCell ref="A7:D7"/>
    <mergeCell ref="L7:M7"/>
    <mergeCell ref="L8:M8"/>
    <mergeCell ref="K9:M9"/>
    <mergeCell ref="K10:M10"/>
    <mergeCell ref="A12:M12"/>
    <mergeCell ref="A13:M13"/>
    <mergeCell ref="G14:I14"/>
    <mergeCell ref="G15:I15"/>
    <mergeCell ref="A17:C17"/>
    <mergeCell ref="D17:K17"/>
    <mergeCell ref="A20:C20"/>
    <mergeCell ref="D20:K20"/>
    <mergeCell ref="A21:C21"/>
    <mergeCell ref="D21:K21"/>
    <mergeCell ref="B23:G23"/>
    <mergeCell ref="I23:M23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  <mergeCell ref="B29:G29"/>
    <mergeCell ref="I29:M29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&amp;K00-00922062.RBS.36761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4" t="s">
        <v>48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49</v>
      </c>
      <c r="B4" s="10" t="s">
        <v>50</v>
      </c>
      <c r="C4" s="10" t="s">
        <v>51</v>
      </c>
      <c r="D4" s="10" t="s">
        <v>52</v>
      </c>
      <c r="E4" s="10" t="s">
        <v>53</v>
      </c>
      <c r="F4" s="10"/>
      <c r="G4" s="10"/>
      <c r="H4" s="10"/>
    </row>
    <row r="5" ht="40" customHeight="1">
      <c r="A5" s="10"/>
      <c r="B5" s="10"/>
      <c r="C5" s="10"/>
      <c r="D5" s="10"/>
      <c r="E5" s="10" t="s">
        <v>54</v>
      </c>
      <c r="F5" s="10" t="s">
        <v>55</v>
      </c>
      <c r="G5" s="10" t="s">
        <v>56</v>
      </c>
      <c r="H5" s="10" t="s">
        <v>57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58</v>
      </c>
      <c r="B7" s="10" t="s">
        <v>59</v>
      </c>
      <c r="C7" s="10" t="s">
        <v>60</v>
      </c>
      <c r="D7" s="10"/>
      <c r="E7" s="18">
        <v>133850</v>
      </c>
      <c r="F7" s="18">
        <v>0</v>
      </c>
      <c r="G7" s="18">
        <v>0</v>
      </c>
      <c r="H7" s="18" t="s">
        <v>61</v>
      </c>
    </row>
    <row r="8" ht="25" customHeight="1">
      <c r="A8" s="11" t="s">
        <v>62</v>
      </c>
      <c r="B8" s="10" t="s">
        <v>63</v>
      </c>
      <c r="C8" s="10" t="s">
        <v>60</v>
      </c>
      <c r="D8" s="10"/>
      <c r="E8" s="18">
        <f>IF(ISNUMBER(E7),E7,0)+IF(ISNUMBER(E9),E9,0)+IF(ISNUMBER(E110),E110,0)-IF(ISNUMBER(E48),E48,0)</f>
      </c>
      <c r="F8" s="18">
        <f>IF(ISNUMBER(F7),F7,0)+IF(ISNUMBER(F9),F9,0)+IF(ISNUMBER(F110),F110,0)-IF(ISNUMBER(F48),F48,0)</f>
      </c>
      <c r="G8" s="18">
        <f>IF(ISNUMBER(G7),G7,0)+IF(ISNUMBER(G9),G9,0)+IF(ISNUMBER(G110),G110,0)-IF(ISNUMBER(G48),G48,0)</f>
      </c>
      <c r="H8" s="18">
        <f>IF(ISNUMBER(H7),H7,0)+IF(ISNUMBER(H9),H9,0)+IF(ISNUMBER(H110),H110,0)-IF(ISNUMBER(H48),H48,0)</f>
      </c>
    </row>
    <row r="9" ht="25" customHeight="1">
      <c r="A9" s="11" t="s">
        <v>64</v>
      </c>
      <c r="B9" s="10" t="s">
        <v>65</v>
      </c>
      <c r="C9" s="10"/>
      <c r="D9" s="10"/>
      <c r="E9" s="18">
        <v>34098349.63</v>
      </c>
      <c r="F9" s="18">
        <v>33124180</v>
      </c>
      <c r="G9" s="18">
        <v>34189180</v>
      </c>
      <c r="H9" s="18" t="s">
        <v>61</v>
      </c>
    </row>
    <row r="10" ht="38" customHeight="1">
      <c r="A10" s="11" t="s">
        <v>66</v>
      </c>
      <c r="B10" s="10" t="s">
        <v>67</v>
      </c>
      <c r="C10" s="10" t="s">
        <v>68</v>
      </c>
      <c r="D10" s="10"/>
      <c r="E10" s="18">
        <v>56668.33</v>
      </c>
      <c r="F10" s="18">
        <v>0</v>
      </c>
      <c r="G10" s="18">
        <v>0</v>
      </c>
      <c r="H10" s="18" t="s">
        <v>61</v>
      </c>
    </row>
    <row r="11" ht="38" customHeight="1">
      <c r="A11" s="11" t="s">
        <v>69</v>
      </c>
      <c r="B11" s="10" t="s">
        <v>70</v>
      </c>
      <c r="C11" s="10" t="s">
        <v>68</v>
      </c>
      <c r="D11" s="10"/>
      <c r="E11" s="18">
        <v>56668.33</v>
      </c>
      <c r="F11" s="18">
        <v>0</v>
      </c>
      <c r="G11" s="18">
        <v>0</v>
      </c>
      <c r="H11" s="18" t="s">
        <v>61</v>
      </c>
    </row>
    <row r="12" ht="25" customHeight="1">
      <c r="A12" s="11" t="s">
        <v>71</v>
      </c>
      <c r="B12" s="10" t="s">
        <v>72</v>
      </c>
      <c r="C12" s="10" t="s">
        <v>68</v>
      </c>
      <c r="D12" s="10"/>
      <c r="E12" s="18">
        <v>0</v>
      </c>
      <c r="F12" s="18">
        <v>0</v>
      </c>
      <c r="G12" s="18">
        <v>0</v>
      </c>
      <c r="H12" s="18" t="s">
        <v>61</v>
      </c>
    </row>
    <row r="13" ht="25" customHeight="1">
      <c r="A13" s="11" t="s">
        <v>73</v>
      </c>
      <c r="B13" s="10" t="s">
        <v>74</v>
      </c>
      <c r="C13" s="10" t="s">
        <v>68</v>
      </c>
      <c r="D13" s="10"/>
      <c r="E13" s="18">
        <v>0</v>
      </c>
      <c r="F13" s="18">
        <v>0</v>
      </c>
      <c r="G13" s="18">
        <v>0</v>
      </c>
      <c r="H13" s="18" t="s">
        <v>61</v>
      </c>
    </row>
    <row r="14" ht="25" customHeight="1">
      <c r="A14" s="11" t="s">
        <v>75</v>
      </c>
      <c r="B14" s="10" t="s">
        <v>76</v>
      </c>
      <c r="C14" s="10" t="s">
        <v>68</v>
      </c>
      <c r="D14" s="10"/>
      <c r="E14" s="18">
        <v>0</v>
      </c>
      <c r="F14" s="18">
        <v>0</v>
      </c>
      <c r="G14" s="18">
        <v>0</v>
      </c>
      <c r="H14" s="18" t="s">
        <v>61</v>
      </c>
    </row>
    <row r="15" ht="25" customHeight="1">
      <c r="A15" s="11" t="s">
        <v>77</v>
      </c>
      <c r="B15" s="10" t="s">
        <v>78</v>
      </c>
      <c r="C15" s="10" t="s">
        <v>68</v>
      </c>
      <c r="D15" s="10"/>
      <c r="E15" s="18">
        <v>0</v>
      </c>
      <c r="F15" s="18">
        <v>0</v>
      </c>
      <c r="G15" s="18">
        <v>0</v>
      </c>
      <c r="H15" s="18" t="s">
        <v>61</v>
      </c>
    </row>
    <row r="16" ht="25" customHeight="1">
      <c r="A16" s="11" t="s">
        <v>79</v>
      </c>
      <c r="B16" s="10" t="s">
        <v>80</v>
      </c>
      <c r="C16" s="10" t="s">
        <v>68</v>
      </c>
      <c r="D16" s="10"/>
      <c r="E16" s="18">
        <v>0</v>
      </c>
      <c r="F16" s="18">
        <v>0</v>
      </c>
      <c r="G16" s="18">
        <v>0</v>
      </c>
      <c r="H16" s="18" t="s">
        <v>61</v>
      </c>
    </row>
    <row r="17" ht="25" customHeight="1">
      <c r="A17" s="11" t="s">
        <v>81</v>
      </c>
      <c r="B17" s="10" t="s">
        <v>82</v>
      </c>
      <c r="C17" s="10" t="s">
        <v>68</v>
      </c>
      <c r="D17" s="10"/>
      <c r="E17" s="18">
        <v>0</v>
      </c>
      <c r="F17" s="18">
        <v>0</v>
      </c>
      <c r="G17" s="18">
        <v>0</v>
      </c>
      <c r="H17" s="18" t="s">
        <v>61</v>
      </c>
    </row>
    <row r="18" ht="50" customHeight="1">
      <c r="A18" s="11" t="s">
        <v>83</v>
      </c>
      <c r="B18" s="10" t="s">
        <v>84</v>
      </c>
      <c r="C18" s="10" t="s">
        <v>68</v>
      </c>
      <c r="D18" s="10"/>
      <c r="E18" s="18">
        <v>0</v>
      </c>
      <c r="F18" s="18">
        <v>0</v>
      </c>
      <c r="G18" s="18">
        <v>0</v>
      </c>
      <c r="H18" s="18" t="s">
        <v>61</v>
      </c>
    </row>
    <row r="19" ht="25" customHeight="1">
      <c r="A19" s="11" t="s">
        <v>85</v>
      </c>
      <c r="B19" s="10" t="s">
        <v>86</v>
      </c>
      <c r="C19" s="10" t="s">
        <v>68</v>
      </c>
      <c r="D19" s="10"/>
      <c r="E19" s="18" t="s">
        <v>61</v>
      </c>
      <c r="F19" s="18" t="s">
        <v>61</v>
      </c>
      <c r="G19" s="18" t="s">
        <v>61</v>
      </c>
      <c r="H19" s="18" t="s">
        <v>61</v>
      </c>
    </row>
    <row r="20" ht="25" customHeight="1">
      <c r="A20" s="11" t="s">
        <v>87</v>
      </c>
      <c r="B20" s="10"/>
      <c r="C20" s="10"/>
      <c r="D20" s="10"/>
      <c r="E20" s="18" t="s">
        <v>61</v>
      </c>
      <c r="F20" s="18" t="s">
        <v>61</v>
      </c>
      <c r="G20" s="18" t="s">
        <v>61</v>
      </c>
      <c r="H20" s="18" t="s">
        <v>61</v>
      </c>
    </row>
    <row r="21" ht="50" customHeight="1">
      <c r="A21" s="11" t="s">
        <v>88</v>
      </c>
      <c r="B21" s="10" t="s">
        <v>89</v>
      </c>
      <c r="C21" s="10" t="s">
        <v>90</v>
      </c>
      <c r="D21" s="10"/>
      <c r="E21" s="18">
        <v>29444080</v>
      </c>
      <c r="F21" s="18">
        <v>28541780</v>
      </c>
      <c r="G21" s="18">
        <v>29516280</v>
      </c>
      <c r="H21" s="18" t="s">
        <v>61</v>
      </c>
    </row>
    <row r="22" ht="88" customHeight="1">
      <c r="A22" s="11" t="s">
        <v>91</v>
      </c>
      <c r="B22" s="10" t="s">
        <v>92</v>
      </c>
      <c r="C22" s="10" t="s">
        <v>90</v>
      </c>
      <c r="D22" s="10"/>
      <c r="E22" s="18">
        <v>29444080</v>
      </c>
      <c r="F22" s="18">
        <v>28541780</v>
      </c>
      <c r="G22" s="18">
        <v>29516280</v>
      </c>
      <c r="H22" s="18" t="s">
        <v>61</v>
      </c>
    </row>
    <row r="23" ht="50" customHeight="1">
      <c r="A23" s="11" t="s">
        <v>93</v>
      </c>
      <c r="B23" s="10" t="s">
        <v>94</v>
      </c>
      <c r="C23" s="10" t="s">
        <v>90</v>
      </c>
      <c r="D23" s="10"/>
      <c r="E23" s="18">
        <v>0</v>
      </c>
      <c r="F23" s="18">
        <v>0</v>
      </c>
      <c r="G23" s="18">
        <v>0</v>
      </c>
      <c r="H23" s="18" t="s">
        <v>61</v>
      </c>
    </row>
    <row r="24" ht="50" customHeight="1">
      <c r="A24" s="11" t="s">
        <v>95</v>
      </c>
      <c r="B24" s="10" t="s">
        <v>96</v>
      </c>
      <c r="C24" s="10" t="s">
        <v>90</v>
      </c>
      <c r="D24" s="10"/>
      <c r="E24" s="18">
        <v>0</v>
      </c>
      <c r="F24" s="18">
        <v>0</v>
      </c>
      <c r="G24" s="18">
        <v>0</v>
      </c>
      <c r="H24" s="18" t="s">
        <v>61</v>
      </c>
    </row>
    <row r="25" ht="25" customHeight="1">
      <c r="A25" s="11" t="s">
        <v>97</v>
      </c>
      <c r="B25" s="10" t="s">
        <v>98</v>
      </c>
      <c r="C25" s="10" t="s">
        <v>90</v>
      </c>
      <c r="D25" s="10"/>
      <c r="E25" s="18">
        <v>0</v>
      </c>
      <c r="F25" s="18">
        <v>0</v>
      </c>
      <c r="G25" s="18">
        <v>0</v>
      </c>
      <c r="H25" s="18" t="s">
        <v>61</v>
      </c>
    </row>
    <row r="26" ht="25" customHeight="1">
      <c r="A26" s="11" t="s">
        <v>99</v>
      </c>
      <c r="B26" s="10" t="s">
        <v>100</v>
      </c>
      <c r="C26" s="10" t="s">
        <v>90</v>
      </c>
      <c r="D26" s="10"/>
      <c r="E26" s="18">
        <v>0</v>
      </c>
      <c r="F26" s="18">
        <v>0</v>
      </c>
      <c r="G26" s="18">
        <v>0</v>
      </c>
      <c r="H26" s="18" t="s">
        <v>61</v>
      </c>
    </row>
    <row r="27" ht="50" customHeight="1">
      <c r="A27" s="11" t="s">
        <v>101</v>
      </c>
      <c r="B27" s="10" t="s">
        <v>102</v>
      </c>
      <c r="C27" s="10" t="s">
        <v>90</v>
      </c>
      <c r="D27" s="10"/>
      <c r="E27" s="18">
        <v>0</v>
      </c>
      <c r="F27" s="18">
        <v>0</v>
      </c>
      <c r="G27" s="18">
        <v>0</v>
      </c>
      <c r="H27" s="18" t="s">
        <v>61</v>
      </c>
    </row>
    <row r="28" ht="50" customHeight="1">
      <c r="A28" s="11" t="s">
        <v>103</v>
      </c>
      <c r="B28" s="10" t="s">
        <v>104</v>
      </c>
      <c r="C28" s="10" t="s">
        <v>105</v>
      </c>
      <c r="D28" s="10"/>
      <c r="E28" s="18">
        <v>0</v>
      </c>
      <c r="F28" s="18">
        <v>0</v>
      </c>
      <c r="G28" s="18">
        <v>0</v>
      </c>
      <c r="H28" s="18" t="s">
        <v>61</v>
      </c>
    </row>
    <row r="29" ht="88" customHeight="1">
      <c r="A29" s="11" t="s">
        <v>106</v>
      </c>
      <c r="B29" s="10" t="s">
        <v>107</v>
      </c>
      <c r="C29" s="10" t="s">
        <v>105</v>
      </c>
      <c r="D29" s="10"/>
      <c r="E29" s="18">
        <v>0</v>
      </c>
      <c r="F29" s="18">
        <v>0</v>
      </c>
      <c r="G29" s="18">
        <v>0</v>
      </c>
      <c r="H29" s="18" t="s">
        <v>61</v>
      </c>
    </row>
    <row r="30" ht="25" customHeight="1">
      <c r="A30" s="11" t="s">
        <v>108</v>
      </c>
      <c r="B30" s="10" t="s">
        <v>109</v>
      </c>
      <c r="C30" s="10" t="s">
        <v>105</v>
      </c>
      <c r="D30" s="10"/>
      <c r="E30" s="18">
        <v>0</v>
      </c>
      <c r="F30" s="18">
        <v>0</v>
      </c>
      <c r="G30" s="18">
        <v>0</v>
      </c>
      <c r="H30" s="18" t="s">
        <v>61</v>
      </c>
    </row>
    <row r="31" ht="25" customHeight="1">
      <c r="A31" s="11" t="s">
        <v>110</v>
      </c>
      <c r="B31" s="10" t="s">
        <v>111</v>
      </c>
      <c r="C31" s="10" t="s">
        <v>105</v>
      </c>
      <c r="D31" s="10"/>
      <c r="E31" s="18">
        <v>0</v>
      </c>
      <c r="F31" s="18">
        <v>0</v>
      </c>
      <c r="G31" s="18">
        <v>0</v>
      </c>
      <c r="H31" s="18" t="s">
        <v>61</v>
      </c>
    </row>
    <row r="32" ht="25" customHeight="1">
      <c r="A32" s="11" t="s">
        <v>112</v>
      </c>
      <c r="B32" s="10" t="s">
        <v>113</v>
      </c>
      <c r="C32" s="10" t="s">
        <v>105</v>
      </c>
      <c r="D32" s="10"/>
      <c r="E32" s="18">
        <v>0</v>
      </c>
      <c r="F32" s="18">
        <v>0</v>
      </c>
      <c r="G32" s="18">
        <v>0</v>
      </c>
      <c r="H32" s="18" t="s">
        <v>61</v>
      </c>
    </row>
    <row r="33" ht="25" customHeight="1">
      <c r="A33" s="11" t="s">
        <v>114</v>
      </c>
      <c r="B33" s="10" t="s">
        <v>115</v>
      </c>
      <c r="C33" s="10" t="s">
        <v>105</v>
      </c>
      <c r="D33" s="10"/>
      <c r="E33" s="18">
        <v>0</v>
      </c>
      <c r="F33" s="18">
        <v>0</v>
      </c>
      <c r="G33" s="18">
        <v>0</v>
      </c>
      <c r="H33" s="18" t="s">
        <v>61</v>
      </c>
    </row>
    <row r="34" ht="25" customHeight="1">
      <c r="A34" s="11" t="s">
        <v>116</v>
      </c>
      <c r="B34" s="10" t="s">
        <v>117</v>
      </c>
      <c r="C34" s="10" t="s">
        <v>118</v>
      </c>
      <c r="D34" s="10"/>
      <c r="E34" s="18">
        <v>4597601.3</v>
      </c>
      <c r="F34" s="18">
        <v>4582400</v>
      </c>
      <c r="G34" s="18">
        <v>4672900</v>
      </c>
      <c r="H34" s="18" t="s">
        <v>61</v>
      </c>
    </row>
    <row r="35" ht="38" customHeight="1">
      <c r="A35" s="11" t="s">
        <v>119</v>
      </c>
      <c r="B35" s="10" t="s">
        <v>120</v>
      </c>
      <c r="C35" s="10" t="s">
        <v>118</v>
      </c>
      <c r="D35" s="10"/>
      <c r="E35" s="18">
        <v>4597601.3</v>
      </c>
      <c r="F35" s="18">
        <v>4582400</v>
      </c>
      <c r="G35" s="18">
        <v>4672900</v>
      </c>
      <c r="H35" s="18" t="s">
        <v>61</v>
      </c>
    </row>
    <row r="36" ht="25" customHeight="1">
      <c r="A36" s="11" t="s">
        <v>121</v>
      </c>
      <c r="B36" s="10" t="s">
        <v>122</v>
      </c>
      <c r="C36" s="10" t="s">
        <v>118</v>
      </c>
      <c r="D36" s="10"/>
      <c r="E36" s="18">
        <v>0</v>
      </c>
      <c r="F36" s="18">
        <v>0</v>
      </c>
      <c r="G36" s="18">
        <v>0</v>
      </c>
      <c r="H36" s="18" t="s">
        <v>61</v>
      </c>
    </row>
    <row r="37" ht="25" customHeight="1">
      <c r="A37" s="11" t="s">
        <v>123</v>
      </c>
      <c r="B37" s="10" t="s">
        <v>124</v>
      </c>
      <c r="C37" s="10" t="s">
        <v>118</v>
      </c>
      <c r="D37" s="10"/>
      <c r="E37" s="18">
        <v>0</v>
      </c>
      <c r="F37" s="18">
        <v>0</v>
      </c>
      <c r="G37" s="18">
        <v>0</v>
      </c>
      <c r="H37" s="18" t="s">
        <v>61</v>
      </c>
    </row>
    <row r="38" ht="25" customHeight="1">
      <c r="A38" s="11" t="s">
        <v>125</v>
      </c>
      <c r="B38" s="10" t="s">
        <v>126</v>
      </c>
      <c r="C38" s="10" t="s">
        <v>127</v>
      </c>
      <c r="D38" s="10"/>
      <c r="E38" s="18">
        <v>0</v>
      </c>
      <c r="F38" s="18">
        <v>0</v>
      </c>
      <c r="G38" s="18">
        <v>0</v>
      </c>
      <c r="H38" s="18" t="s">
        <v>61</v>
      </c>
    </row>
    <row r="39" ht="25" customHeight="1">
      <c r="A39" s="11" t="s">
        <v>128</v>
      </c>
      <c r="B39" s="10" t="s">
        <v>129</v>
      </c>
      <c r="C39" s="10" t="s">
        <v>127</v>
      </c>
      <c r="D39" s="10"/>
      <c r="E39" s="18">
        <v>0</v>
      </c>
      <c r="F39" s="18">
        <v>0</v>
      </c>
      <c r="G39" s="18">
        <v>0</v>
      </c>
      <c r="H39" s="18" t="s">
        <v>61</v>
      </c>
    </row>
    <row r="40" ht="25" customHeight="1">
      <c r="A40" s="11" t="s">
        <v>130</v>
      </c>
      <c r="B40" s="10" t="s">
        <v>131</v>
      </c>
      <c r="C40" s="10" t="s">
        <v>127</v>
      </c>
      <c r="D40" s="10"/>
      <c r="E40" s="18">
        <v>0</v>
      </c>
      <c r="F40" s="18">
        <v>0</v>
      </c>
      <c r="G40" s="18">
        <v>0</v>
      </c>
      <c r="H40" s="18" t="s">
        <v>61</v>
      </c>
    </row>
    <row r="41" ht="25" customHeight="1">
      <c r="A41" s="11" t="s">
        <v>132</v>
      </c>
      <c r="B41" s="10" t="s">
        <v>133</v>
      </c>
      <c r="C41" s="10" t="s">
        <v>127</v>
      </c>
      <c r="D41" s="10"/>
      <c r="E41" s="18">
        <v>0</v>
      </c>
      <c r="F41" s="18">
        <v>0</v>
      </c>
      <c r="G41" s="18">
        <v>0</v>
      </c>
      <c r="H41" s="18" t="s">
        <v>61</v>
      </c>
    </row>
    <row r="42" ht="25" customHeight="1">
      <c r="A42" s="11" t="s">
        <v>134</v>
      </c>
      <c r="B42" s="10" t="s">
        <v>135</v>
      </c>
      <c r="C42" s="10"/>
      <c r="D42" s="10"/>
      <c r="E42" s="18">
        <v>0</v>
      </c>
      <c r="F42" s="18">
        <v>0</v>
      </c>
      <c r="G42" s="18">
        <v>0</v>
      </c>
      <c r="H42" s="18" t="s">
        <v>61</v>
      </c>
    </row>
    <row r="43" ht="25" customHeight="1">
      <c r="A43" s="11" t="s">
        <v>87</v>
      </c>
      <c r="B43" s="10"/>
      <c r="C43" s="10"/>
      <c r="D43" s="10"/>
      <c r="E43" s="18" t="s">
        <v>61</v>
      </c>
      <c r="F43" s="18" t="s">
        <v>61</v>
      </c>
      <c r="G43" s="18" t="s">
        <v>61</v>
      </c>
      <c r="H43" s="18" t="s">
        <v>61</v>
      </c>
    </row>
    <row r="44" ht="25" customHeight="1">
      <c r="A44" s="11" t="s">
        <v>136</v>
      </c>
      <c r="B44" s="10" t="s">
        <v>137</v>
      </c>
      <c r="C44" s="10" t="s">
        <v>138</v>
      </c>
      <c r="D44" s="10"/>
      <c r="E44" s="18">
        <v>0</v>
      </c>
      <c r="F44" s="18">
        <v>0</v>
      </c>
      <c r="G44" s="18">
        <v>0</v>
      </c>
      <c r="H44" s="18" t="s">
        <v>61</v>
      </c>
    </row>
    <row r="45" ht="25" customHeight="1">
      <c r="A45" s="11" t="s">
        <v>139</v>
      </c>
      <c r="B45" s="10" t="s">
        <v>140</v>
      </c>
      <c r="C45" s="10" t="s">
        <v>141</v>
      </c>
      <c r="D45" s="10"/>
      <c r="E45" s="18">
        <v>0</v>
      </c>
      <c r="F45" s="18">
        <v>0</v>
      </c>
      <c r="G45" s="18">
        <v>0</v>
      </c>
      <c r="H45" s="18" t="s">
        <v>61</v>
      </c>
    </row>
    <row r="46" ht="25" customHeight="1">
      <c r="A46" s="11" t="s">
        <v>142</v>
      </c>
      <c r="B46" s="10" t="s">
        <v>143</v>
      </c>
      <c r="C46" s="10" t="s">
        <v>60</v>
      </c>
      <c r="D46" s="10"/>
      <c r="E46" s="18">
        <v>0</v>
      </c>
      <c r="F46" s="18">
        <v>0</v>
      </c>
      <c r="G46" s="18">
        <v>0</v>
      </c>
      <c r="H46" s="18" t="s">
        <v>61</v>
      </c>
    </row>
    <row r="47" ht="63" customHeight="1">
      <c r="A47" s="11" t="s">
        <v>144</v>
      </c>
      <c r="B47" s="10" t="s">
        <v>145</v>
      </c>
      <c r="C47" s="10" t="s">
        <v>146</v>
      </c>
      <c r="D47" s="10"/>
      <c r="E47" s="18">
        <v>0</v>
      </c>
      <c r="F47" s="18">
        <v>0</v>
      </c>
      <c r="G47" s="18">
        <v>0</v>
      </c>
      <c r="H47" s="18" t="s">
        <v>61</v>
      </c>
    </row>
    <row r="48" ht="25" customHeight="1">
      <c r="A48" s="11" t="s">
        <v>147</v>
      </c>
      <c r="B48" s="10" t="s">
        <v>148</v>
      </c>
      <c r="C48" s="10" t="s">
        <v>60</v>
      </c>
      <c r="D48" s="10"/>
      <c r="E48" s="18">
        <v>34232199.63</v>
      </c>
      <c r="F48" s="18">
        <v>33124180</v>
      </c>
      <c r="G48" s="18">
        <v>34189180</v>
      </c>
      <c r="H48" s="18" t="s">
        <v>61</v>
      </c>
    </row>
    <row r="49" ht="38" customHeight="1">
      <c r="A49" s="11" t="s">
        <v>149</v>
      </c>
      <c r="B49" s="10" t="s">
        <v>150</v>
      </c>
      <c r="C49" s="10" t="s">
        <v>60</v>
      </c>
      <c r="D49" s="10"/>
      <c r="E49" s="18">
        <v>28003951.6</v>
      </c>
      <c r="F49" s="18">
        <v>28018340</v>
      </c>
      <c r="G49" s="18">
        <v>29001440</v>
      </c>
      <c r="H49" s="18" t="s">
        <v>61</v>
      </c>
    </row>
    <row r="50" ht="38" customHeight="1">
      <c r="A50" s="11" t="s">
        <v>151</v>
      </c>
      <c r="B50" s="10" t="s">
        <v>152</v>
      </c>
      <c r="C50" s="10" t="s">
        <v>153</v>
      </c>
      <c r="D50" s="10"/>
      <c r="E50" s="18">
        <v>21193474.04</v>
      </c>
      <c r="F50" s="18">
        <v>21519462.37</v>
      </c>
      <c r="G50" s="18">
        <v>22274531.49</v>
      </c>
      <c r="H50" s="18" t="s">
        <v>61</v>
      </c>
    </row>
    <row r="51" ht="50" customHeight="1">
      <c r="A51" s="11" t="s">
        <v>154</v>
      </c>
      <c r="B51" s="10" t="s">
        <v>155</v>
      </c>
      <c r="C51" s="10" t="s">
        <v>156</v>
      </c>
      <c r="D51" s="10"/>
      <c r="E51" s="18">
        <v>0</v>
      </c>
      <c r="F51" s="18">
        <v>0</v>
      </c>
      <c r="G51" s="18">
        <v>0</v>
      </c>
      <c r="H51" s="18" t="s">
        <v>61</v>
      </c>
    </row>
    <row r="52" ht="50" customHeight="1">
      <c r="A52" s="11" t="s">
        <v>157</v>
      </c>
      <c r="B52" s="10" t="s">
        <v>158</v>
      </c>
      <c r="C52" s="10" t="s">
        <v>159</v>
      </c>
      <c r="D52" s="10"/>
      <c r="E52" s="18">
        <v>0</v>
      </c>
      <c r="F52" s="18">
        <v>0</v>
      </c>
      <c r="G52" s="18">
        <v>0</v>
      </c>
      <c r="H52" s="18" t="s">
        <v>61</v>
      </c>
    </row>
    <row r="53" ht="75" customHeight="1">
      <c r="A53" s="11" t="s">
        <v>160</v>
      </c>
      <c r="B53" s="10" t="s">
        <v>161</v>
      </c>
      <c r="C53" s="10" t="s">
        <v>162</v>
      </c>
      <c r="D53" s="10"/>
      <c r="E53" s="18">
        <v>6810477.56</v>
      </c>
      <c r="F53" s="18">
        <v>6498877.63</v>
      </c>
      <c r="G53" s="18">
        <v>6726908.51</v>
      </c>
      <c r="H53" s="18" t="s">
        <v>61</v>
      </c>
    </row>
    <row r="54" ht="38" customHeight="1">
      <c r="A54" s="11" t="s">
        <v>163</v>
      </c>
      <c r="B54" s="10" t="s">
        <v>164</v>
      </c>
      <c r="C54" s="10" t="s">
        <v>162</v>
      </c>
      <c r="D54" s="10"/>
      <c r="E54" s="18">
        <v>6810477.56</v>
      </c>
      <c r="F54" s="18">
        <v>6498877.63</v>
      </c>
      <c r="G54" s="18">
        <v>6726908.51</v>
      </c>
      <c r="H54" s="18" t="s">
        <v>61</v>
      </c>
    </row>
    <row r="55" ht="25" customHeight="1">
      <c r="A55" s="11" t="s">
        <v>165</v>
      </c>
      <c r="B55" s="10" t="s">
        <v>166</v>
      </c>
      <c r="C55" s="10" t="s">
        <v>162</v>
      </c>
      <c r="D55" s="10"/>
      <c r="E55" s="18">
        <v>0</v>
      </c>
      <c r="F55" s="18">
        <v>0</v>
      </c>
      <c r="G55" s="18">
        <v>0</v>
      </c>
      <c r="H55" s="18" t="s">
        <v>61</v>
      </c>
    </row>
    <row r="56" ht="50" customHeight="1">
      <c r="A56" s="11" t="s">
        <v>167</v>
      </c>
      <c r="B56" s="10" t="s">
        <v>168</v>
      </c>
      <c r="C56" s="10" t="s">
        <v>169</v>
      </c>
      <c r="D56" s="10"/>
      <c r="E56" s="18" t="s">
        <v>61</v>
      </c>
      <c r="F56" s="18" t="s">
        <v>61</v>
      </c>
      <c r="G56" s="18" t="s">
        <v>61</v>
      </c>
      <c r="H56" s="18" t="s">
        <v>61</v>
      </c>
    </row>
    <row r="57" ht="50" customHeight="1">
      <c r="A57" s="11" t="s">
        <v>170</v>
      </c>
      <c r="B57" s="10" t="s">
        <v>171</v>
      </c>
      <c r="C57" s="10" t="s">
        <v>172</v>
      </c>
      <c r="D57" s="10"/>
      <c r="E57" s="18" t="s">
        <v>61</v>
      </c>
      <c r="F57" s="18" t="s">
        <v>61</v>
      </c>
      <c r="G57" s="18" t="s">
        <v>61</v>
      </c>
      <c r="H57" s="18" t="s">
        <v>61</v>
      </c>
    </row>
    <row r="58" ht="50" customHeight="1">
      <c r="A58" s="11" t="s">
        <v>173</v>
      </c>
      <c r="B58" s="10" t="s">
        <v>174</v>
      </c>
      <c r="C58" s="10" t="s">
        <v>175</v>
      </c>
      <c r="D58" s="10"/>
      <c r="E58" s="18" t="s">
        <v>61</v>
      </c>
      <c r="F58" s="18" t="s">
        <v>61</v>
      </c>
      <c r="G58" s="18" t="s">
        <v>61</v>
      </c>
      <c r="H58" s="18" t="s">
        <v>61</v>
      </c>
    </row>
    <row r="59" ht="75" customHeight="1">
      <c r="A59" s="11" t="s">
        <v>176</v>
      </c>
      <c r="B59" s="10" t="s">
        <v>177</v>
      </c>
      <c r="C59" s="10" t="s">
        <v>178</v>
      </c>
      <c r="D59" s="10"/>
      <c r="E59" s="18" t="s">
        <v>61</v>
      </c>
      <c r="F59" s="18" t="s">
        <v>61</v>
      </c>
      <c r="G59" s="18" t="s">
        <v>61</v>
      </c>
      <c r="H59" s="18" t="s">
        <v>61</v>
      </c>
    </row>
    <row r="60" ht="38" customHeight="1">
      <c r="A60" s="11" t="s">
        <v>179</v>
      </c>
      <c r="B60" s="10" t="s">
        <v>180</v>
      </c>
      <c r="C60" s="10" t="s">
        <v>178</v>
      </c>
      <c r="D60" s="10"/>
      <c r="E60" s="18" t="s">
        <v>61</v>
      </c>
      <c r="F60" s="18" t="s">
        <v>61</v>
      </c>
      <c r="G60" s="18" t="s">
        <v>61</v>
      </c>
      <c r="H60" s="18" t="s">
        <v>61</v>
      </c>
    </row>
    <row r="61" ht="25" customHeight="1">
      <c r="A61" s="11" t="s">
        <v>181</v>
      </c>
      <c r="B61" s="10" t="s">
        <v>182</v>
      </c>
      <c r="C61" s="10" t="s">
        <v>183</v>
      </c>
      <c r="D61" s="10"/>
      <c r="E61" s="18">
        <v>33500</v>
      </c>
      <c r="F61" s="18">
        <v>33500</v>
      </c>
      <c r="G61" s="18">
        <v>33500</v>
      </c>
      <c r="H61" s="18" t="s">
        <v>61</v>
      </c>
    </row>
    <row r="62" ht="63" customHeight="1">
      <c r="A62" s="11" t="s">
        <v>184</v>
      </c>
      <c r="B62" s="10" t="s">
        <v>185</v>
      </c>
      <c r="C62" s="10" t="s">
        <v>186</v>
      </c>
      <c r="D62" s="10"/>
      <c r="E62" s="18">
        <v>0</v>
      </c>
      <c r="F62" s="18">
        <v>0</v>
      </c>
      <c r="G62" s="18">
        <v>0</v>
      </c>
      <c r="H62" s="18" t="s">
        <v>61</v>
      </c>
    </row>
    <row r="63" ht="63" customHeight="1">
      <c r="A63" s="11" t="s">
        <v>187</v>
      </c>
      <c r="B63" s="10" t="s">
        <v>188</v>
      </c>
      <c r="C63" s="10" t="s">
        <v>189</v>
      </c>
      <c r="D63" s="10"/>
      <c r="E63" s="18">
        <v>0</v>
      </c>
      <c r="F63" s="18">
        <v>0</v>
      </c>
      <c r="G63" s="18">
        <v>0</v>
      </c>
      <c r="H63" s="18" t="s">
        <v>61</v>
      </c>
    </row>
    <row r="64" ht="50" customHeight="1">
      <c r="A64" s="11" t="s">
        <v>190</v>
      </c>
      <c r="B64" s="10" t="s">
        <v>191</v>
      </c>
      <c r="C64" s="10" t="s">
        <v>192</v>
      </c>
      <c r="D64" s="10"/>
      <c r="E64" s="18">
        <v>0</v>
      </c>
      <c r="F64" s="18">
        <v>0</v>
      </c>
      <c r="G64" s="18">
        <v>0</v>
      </c>
      <c r="H64" s="18" t="s">
        <v>61</v>
      </c>
    </row>
    <row r="65" ht="100" customHeight="1">
      <c r="A65" s="11" t="s">
        <v>193</v>
      </c>
      <c r="B65" s="10" t="s">
        <v>194</v>
      </c>
      <c r="C65" s="10" t="s">
        <v>195</v>
      </c>
      <c r="D65" s="10"/>
      <c r="E65" s="18">
        <v>0</v>
      </c>
      <c r="F65" s="18">
        <v>0</v>
      </c>
      <c r="G65" s="18">
        <v>0</v>
      </c>
      <c r="H65" s="18" t="s">
        <v>61</v>
      </c>
    </row>
    <row r="66" ht="25" customHeight="1">
      <c r="A66" s="11" t="s">
        <v>196</v>
      </c>
      <c r="B66" s="10" t="s">
        <v>197</v>
      </c>
      <c r="C66" s="10" t="s">
        <v>198</v>
      </c>
      <c r="D66" s="10"/>
      <c r="E66" s="18">
        <v>33500</v>
      </c>
      <c r="F66" s="18">
        <v>33500</v>
      </c>
      <c r="G66" s="18">
        <v>33500</v>
      </c>
      <c r="H66" s="18" t="s">
        <v>61</v>
      </c>
    </row>
    <row r="67" ht="25" customHeight="1">
      <c r="A67" s="11" t="s">
        <v>199</v>
      </c>
      <c r="B67" s="10" t="s">
        <v>200</v>
      </c>
      <c r="C67" s="10" t="s">
        <v>201</v>
      </c>
      <c r="D67" s="10"/>
      <c r="E67" s="18">
        <v>82228</v>
      </c>
      <c r="F67" s="18">
        <v>0</v>
      </c>
      <c r="G67" s="18">
        <v>0</v>
      </c>
      <c r="H67" s="18" t="s">
        <v>61</v>
      </c>
    </row>
    <row r="68" ht="38" customHeight="1">
      <c r="A68" s="11" t="s">
        <v>202</v>
      </c>
      <c r="B68" s="10" t="s">
        <v>203</v>
      </c>
      <c r="C68" s="10" t="s">
        <v>204</v>
      </c>
      <c r="D68" s="10"/>
      <c r="E68" s="18">
        <v>76728</v>
      </c>
      <c r="F68" s="18">
        <v>0</v>
      </c>
      <c r="G68" s="18">
        <v>0</v>
      </c>
      <c r="H68" s="18" t="s">
        <v>61</v>
      </c>
    </row>
    <row r="69" ht="75" customHeight="1">
      <c r="A69" s="11" t="s">
        <v>205</v>
      </c>
      <c r="B69" s="10" t="s">
        <v>206</v>
      </c>
      <c r="C69" s="10" t="s">
        <v>207</v>
      </c>
      <c r="D69" s="10"/>
      <c r="E69" s="18">
        <v>5500</v>
      </c>
      <c r="F69" s="18">
        <v>0</v>
      </c>
      <c r="G69" s="18">
        <v>0</v>
      </c>
      <c r="H69" s="18" t="s">
        <v>61</v>
      </c>
    </row>
    <row r="70" ht="50" customHeight="1">
      <c r="A70" s="11" t="s">
        <v>208</v>
      </c>
      <c r="B70" s="10" t="s">
        <v>209</v>
      </c>
      <c r="C70" s="10" t="s">
        <v>210</v>
      </c>
      <c r="D70" s="10"/>
      <c r="E70" s="18">
        <v>0</v>
      </c>
      <c r="F70" s="18">
        <v>0</v>
      </c>
      <c r="G70" s="18">
        <v>0</v>
      </c>
      <c r="H70" s="18" t="s">
        <v>61</v>
      </c>
    </row>
    <row r="71" ht="25" customHeight="1">
      <c r="A71" s="11" t="s">
        <v>211</v>
      </c>
      <c r="B71" s="10" t="s">
        <v>212</v>
      </c>
      <c r="C71" s="10" t="s">
        <v>60</v>
      </c>
      <c r="D71" s="10"/>
      <c r="E71" s="18" t="s">
        <v>61</v>
      </c>
      <c r="F71" s="18" t="s">
        <v>61</v>
      </c>
      <c r="G71" s="18" t="s">
        <v>61</v>
      </c>
      <c r="H71" s="18" t="s">
        <v>61</v>
      </c>
    </row>
    <row r="72" ht="38" customHeight="1">
      <c r="A72" s="11" t="s">
        <v>213</v>
      </c>
      <c r="B72" s="10" t="s">
        <v>214</v>
      </c>
      <c r="C72" s="10" t="s">
        <v>215</v>
      </c>
      <c r="D72" s="10"/>
      <c r="E72" s="18" t="s">
        <v>61</v>
      </c>
      <c r="F72" s="18" t="s">
        <v>61</v>
      </c>
      <c r="G72" s="18" t="s">
        <v>61</v>
      </c>
      <c r="H72" s="18" t="s">
        <v>61</v>
      </c>
    </row>
    <row r="73" ht="25" customHeight="1">
      <c r="A73" s="11" t="s">
        <v>216</v>
      </c>
      <c r="B73" s="10" t="s">
        <v>217</v>
      </c>
      <c r="C73" s="10" t="s">
        <v>218</v>
      </c>
      <c r="D73" s="10"/>
      <c r="E73" s="18" t="s">
        <v>61</v>
      </c>
      <c r="F73" s="18" t="s">
        <v>61</v>
      </c>
      <c r="G73" s="18" t="s">
        <v>61</v>
      </c>
      <c r="H73" s="18" t="s">
        <v>61</v>
      </c>
    </row>
    <row r="74" ht="50" customHeight="1">
      <c r="A74" s="11" t="s">
        <v>219</v>
      </c>
      <c r="B74" s="10" t="s">
        <v>220</v>
      </c>
      <c r="C74" s="10" t="s">
        <v>221</v>
      </c>
      <c r="D74" s="10"/>
      <c r="E74" s="18" t="s">
        <v>61</v>
      </c>
      <c r="F74" s="18" t="s">
        <v>61</v>
      </c>
      <c r="G74" s="18" t="s">
        <v>61</v>
      </c>
      <c r="H74" s="18" t="s">
        <v>61</v>
      </c>
    </row>
    <row r="75" ht="63" customHeight="1">
      <c r="A75" s="11" t="s">
        <v>222</v>
      </c>
      <c r="B75" s="10" t="s">
        <v>223</v>
      </c>
      <c r="C75" s="10" t="s">
        <v>224</v>
      </c>
      <c r="D75" s="10"/>
      <c r="E75" s="18" t="s">
        <v>61</v>
      </c>
      <c r="F75" s="18" t="s">
        <v>61</v>
      </c>
      <c r="G75" s="18" t="s">
        <v>61</v>
      </c>
      <c r="H75" s="18" t="s">
        <v>61</v>
      </c>
    </row>
    <row r="76" ht="25" customHeight="1">
      <c r="A76" s="11" t="s">
        <v>225</v>
      </c>
      <c r="B76" s="10" t="s">
        <v>226</v>
      </c>
      <c r="C76" s="10" t="s">
        <v>227</v>
      </c>
      <c r="D76" s="10"/>
      <c r="E76" s="18" t="s">
        <v>61</v>
      </c>
      <c r="F76" s="18" t="s">
        <v>61</v>
      </c>
      <c r="G76" s="18" t="s">
        <v>61</v>
      </c>
      <c r="H76" s="18" t="s">
        <v>61</v>
      </c>
    </row>
    <row r="77" ht="75" customHeight="1">
      <c r="A77" s="11" t="s">
        <v>228</v>
      </c>
      <c r="B77" s="10" t="s">
        <v>229</v>
      </c>
      <c r="C77" s="10" t="s">
        <v>230</v>
      </c>
      <c r="D77" s="10"/>
      <c r="E77" s="18" t="s">
        <v>61</v>
      </c>
      <c r="F77" s="18" t="s">
        <v>61</v>
      </c>
      <c r="G77" s="18" t="s">
        <v>61</v>
      </c>
      <c r="H77" s="18" t="s">
        <v>61</v>
      </c>
    </row>
    <row r="78" ht="50" customHeight="1">
      <c r="A78" s="11" t="s">
        <v>231</v>
      </c>
      <c r="B78" s="10" t="s">
        <v>232</v>
      </c>
      <c r="C78" s="10" t="s">
        <v>60</v>
      </c>
      <c r="D78" s="10"/>
      <c r="E78" s="18">
        <v>0</v>
      </c>
      <c r="F78" s="18">
        <v>0</v>
      </c>
      <c r="G78" s="18">
        <v>0</v>
      </c>
      <c r="H78" s="18" t="s">
        <v>61</v>
      </c>
    </row>
    <row r="79" ht="75" customHeight="1">
      <c r="A79" s="11" t="s">
        <v>233</v>
      </c>
      <c r="B79" s="10" t="s">
        <v>234</v>
      </c>
      <c r="C79" s="10" t="s">
        <v>235</v>
      </c>
      <c r="D79" s="10"/>
      <c r="E79" s="18">
        <v>0</v>
      </c>
      <c r="F79" s="18">
        <v>0</v>
      </c>
      <c r="G79" s="18">
        <v>0</v>
      </c>
      <c r="H79" s="18" t="s">
        <v>61</v>
      </c>
    </row>
    <row r="80" ht="25" customHeight="1">
      <c r="A80" s="11" t="s">
        <v>236</v>
      </c>
      <c r="B80" s="10" t="s">
        <v>237</v>
      </c>
      <c r="C80" s="10" t="s">
        <v>60</v>
      </c>
      <c r="D80" s="10"/>
      <c r="E80" s="18">
        <v>6112520.03</v>
      </c>
      <c r="F80" s="18">
        <v>5072340</v>
      </c>
      <c r="G80" s="18">
        <v>5154240</v>
      </c>
      <c r="H80" s="18" t="s">
        <v>61</v>
      </c>
    </row>
    <row r="81" ht="63" customHeight="1">
      <c r="A81" s="11" t="s">
        <v>238</v>
      </c>
      <c r="B81" s="10" t="s">
        <v>239</v>
      </c>
      <c r="C81" s="10" t="s">
        <v>240</v>
      </c>
      <c r="D81" s="10"/>
      <c r="E81" s="18">
        <v>0</v>
      </c>
      <c r="F81" s="18">
        <v>0</v>
      </c>
      <c r="G81" s="18">
        <v>0</v>
      </c>
      <c r="H81" s="18" t="s">
        <v>61</v>
      </c>
    </row>
    <row r="82" ht="50" customHeight="1">
      <c r="A82" s="11" t="s">
        <v>241</v>
      </c>
      <c r="B82" s="10" t="s">
        <v>242</v>
      </c>
      <c r="C82" s="10" t="s">
        <v>243</v>
      </c>
      <c r="D82" s="10"/>
      <c r="E82" s="18">
        <v>0</v>
      </c>
      <c r="F82" s="18">
        <v>0</v>
      </c>
      <c r="G82" s="18">
        <v>0</v>
      </c>
      <c r="H82" s="18" t="s">
        <v>61</v>
      </c>
    </row>
    <row r="83" ht="50" customHeight="1">
      <c r="A83" s="11" t="s">
        <v>244</v>
      </c>
      <c r="B83" s="10" t="s">
        <v>245</v>
      </c>
      <c r="C83" s="10" t="s">
        <v>246</v>
      </c>
      <c r="D83" s="10"/>
      <c r="E83" s="18">
        <v>0</v>
      </c>
      <c r="F83" s="18">
        <v>0</v>
      </c>
      <c r="G83" s="18">
        <v>0</v>
      </c>
      <c r="H83" s="18" t="s">
        <v>61</v>
      </c>
    </row>
    <row r="84" ht="25" customHeight="1">
      <c r="A84" s="11" t="s">
        <v>247</v>
      </c>
      <c r="B84" s="10" t="s">
        <v>248</v>
      </c>
      <c r="C84" s="10" t="s">
        <v>249</v>
      </c>
      <c r="D84" s="10"/>
      <c r="E84" s="18">
        <v>3906173.81</v>
      </c>
      <c r="F84" s="18">
        <v>2981760</v>
      </c>
      <c r="G84" s="18">
        <v>3063660</v>
      </c>
      <c r="H84" s="18" t="s">
        <v>61</v>
      </c>
    </row>
    <row r="85" ht="25" customHeight="1">
      <c r="A85" s="11" t="s">
        <v>250</v>
      </c>
      <c r="B85" s="10" t="s">
        <v>251</v>
      </c>
      <c r="C85" s="10"/>
      <c r="D85" s="10"/>
      <c r="E85" s="18" t="s">
        <v>61</v>
      </c>
      <c r="F85" s="18" t="s">
        <v>61</v>
      </c>
      <c r="G85" s="18" t="s">
        <v>61</v>
      </c>
      <c r="H85" s="18" t="s">
        <v>61</v>
      </c>
    </row>
    <row r="86" ht="25" customHeight="1">
      <c r="A86" s="11" t="s">
        <v>252</v>
      </c>
      <c r="B86" s="10" t="s">
        <v>253</v>
      </c>
      <c r="C86" s="10" t="s">
        <v>249</v>
      </c>
      <c r="D86" s="10"/>
      <c r="E86" s="18">
        <v>83691.6</v>
      </c>
      <c r="F86" s="18">
        <v>98200</v>
      </c>
      <c r="G86" s="18">
        <v>98200</v>
      </c>
      <c r="H86" s="18" t="s">
        <v>61</v>
      </c>
    </row>
    <row r="87" ht="25" customHeight="1">
      <c r="A87" s="11" t="s">
        <v>254</v>
      </c>
      <c r="B87" s="10" t="s">
        <v>255</v>
      </c>
      <c r="C87" s="10" t="s">
        <v>249</v>
      </c>
      <c r="D87" s="10"/>
      <c r="E87" s="18">
        <v>0</v>
      </c>
      <c r="F87" s="18">
        <v>0</v>
      </c>
      <c r="G87" s="18">
        <v>0</v>
      </c>
      <c r="H87" s="18" t="s">
        <v>61</v>
      </c>
    </row>
    <row r="88" ht="25" customHeight="1">
      <c r="A88" s="11" t="s">
        <v>256</v>
      </c>
      <c r="B88" s="10" t="s">
        <v>257</v>
      </c>
      <c r="C88" s="10" t="s">
        <v>249</v>
      </c>
      <c r="D88" s="10"/>
      <c r="E88" s="18">
        <v>53320.78</v>
      </c>
      <c r="F88" s="18">
        <v>24000</v>
      </c>
      <c r="G88" s="18">
        <v>24000</v>
      </c>
      <c r="H88" s="18" t="s">
        <v>61</v>
      </c>
    </row>
    <row r="89" ht="25" customHeight="1">
      <c r="A89" s="11" t="s">
        <v>258</v>
      </c>
      <c r="B89" s="10" t="s">
        <v>259</v>
      </c>
      <c r="C89" s="10" t="s">
        <v>249</v>
      </c>
      <c r="D89" s="10"/>
      <c r="E89" s="18">
        <v>24000</v>
      </c>
      <c r="F89" s="18">
        <v>0</v>
      </c>
      <c r="G89" s="18">
        <v>0</v>
      </c>
      <c r="H89" s="18" t="s">
        <v>61</v>
      </c>
    </row>
    <row r="90" ht="25" customHeight="1">
      <c r="A90" s="11" t="s">
        <v>260</v>
      </c>
      <c r="B90" s="10" t="s">
        <v>261</v>
      </c>
      <c r="C90" s="10" t="s">
        <v>249</v>
      </c>
      <c r="D90" s="10"/>
      <c r="E90" s="18">
        <v>0</v>
      </c>
      <c r="F90" s="18">
        <v>0</v>
      </c>
      <c r="G90" s="18">
        <v>0</v>
      </c>
      <c r="H90" s="18" t="s">
        <v>61</v>
      </c>
    </row>
    <row r="91" ht="25" customHeight="1">
      <c r="A91" s="11" t="s">
        <v>262</v>
      </c>
      <c r="B91" s="10" t="s">
        <v>263</v>
      </c>
      <c r="C91" s="10" t="s">
        <v>249</v>
      </c>
      <c r="D91" s="10"/>
      <c r="E91" s="18">
        <v>191331.13</v>
      </c>
      <c r="F91" s="18">
        <v>90000</v>
      </c>
      <c r="G91" s="18">
        <v>90000</v>
      </c>
      <c r="H91" s="18" t="s">
        <v>61</v>
      </c>
    </row>
    <row r="92" ht="25" customHeight="1">
      <c r="A92" s="11" t="s">
        <v>264</v>
      </c>
      <c r="B92" s="10" t="s">
        <v>265</v>
      </c>
      <c r="C92" s="10" t="s">
        <v>249</v>
      </c>
      <c r="D92" s="10"/>
      <c r="E92" s="18">
        <v>2631623</v>
      </c>
      <c r="F92" s="18">
        <v>2354500</v>
      </c>
      <c r="G92" s="18">
        <v>2407000</v>
      </c>
      <c r="H92" s="18" t="s">
        <v>61</v>
      </c>
    </row>
    <row r="93" ht="25" customHeight="1">
      <c r="A93" s="11" t="s">
        <v>266</v>
      </c>
      <c r="B93" s="10" t="s">
        <v>267</v>
      </c>
      <c r="C93" s="10" t="s">
        <v>249</v>
      </c>
      <c r="D93" s="10"/>
      <c r="E93" s="18">
        <v>637060</v>
      </c>
      <c r="F93" s="18">
        <v>315060</v>
      </c>
      <c r="G93" s="18">
        <v>344460</v>
      </c>
      <c r="H93" s="18" t="s">
        <v>61</v>
      </c>
    </row>
    <row r="94" ht="25" customHeight="1">
      <c r="A94" s="11" t="s">
        <v>268</v>
      </c>
      <c r="B94" s="10" t="s">
        <v>269</v>
      </c>
      <c r="C94" s="10" t="s">
        <v>249</v>
      </c>
      <c r="D94" s="10"/>
      <c r="E94" s="18">
        <v>0</v>
      </c>
      <c r="F94" s="18">
        <v>0</v>
      </c>
      <c r="G94" s="18">
        <v>0</v>
      </c>
      <c r="H94" s="18" t="s">
        <v>61</v>
      </c>
    </row>
    <row r="95" ht="25" customHeight="1">
      <c r="A95" s="11" t="s">
        <v>270</v>
      </c>
      <c r="B95" s="10" t="s">
        <v>271</v>
      </c>
      <c r="C95" s="10" t="s">
        <v>249</v>
      </c>
      <c r="D95" s="10"/>
      <c r="E95" s="18">
        <v>0</v>
      </c>
      <c r="F95" s="18">
        <v>0</v>
      </c>
      <c r="G95" s="18">
        <v>0</v>
      </c>
      <c r="H95" s="18" t="s">
        <v>61</v>
      </c>
    </row>
    <row r="96" ht="25" customHeight="1">
      <c r="A96" s="11" t="s">
        <v>272</v>
      </c>
      <c r="B96" s="10" t="s">
        <v>273</v>
      </c>
      <c r="C96" s="10" t="s">
        <v>249</v>
      </c>
      <c r="D96" s="10" t="s">
        <v>274</v>
      </c>
      <c r="E96" s="18">
        <v>0</v>
      </c>
      <c r="F96" s="18">
        <v>0</v>
      </c>
      <c r="G96" s="18">
        <v>0</v>
      </c>
      <c r="H96" s="18" t="s">
        <v>61</v>
      </c>
    </row>
    <row r="97" ht="25" customHeight="1">
      <c r="A97" s="11" t="s">
        <v>275</v>
      </c>
      <c r="B97" s="10" t="s">
        <v>276</v>
      </c>
      <c r="C97" s="10" t="s">
        <v>249</v>
      </c>
      <c r="D97" s="10" t="s">
        <v>277</v>
      </c>
      <c r="E97" s="18">
        <v>230547.3</v>
      </c>
      <c r="F97" s="18">
        <v>100000</v>
      </c>
      <c r="G97" s="18">
        <v>100000</v>
      </c>
      <c r="H97" s="18" t="s">
        <v>61</v>
      </c>
    </row>
    <row r="98" ht="25" customHeight="1">
      <c r="A98" s="11" t="s">
        <v>278</v>
      </c>
      <c r="B98" s="10" t="s">
        <v>279</v>
      </c>
      <c r="C98" s="10" t="s">
        <v>249</v>
      </c>
      <c r="D98" s="10" t="s">
        <v>280</v>
      </c>
      <c r="E98" s="18">
        <v>0</v>
      </c>
      <c r="F98" s="18">
        <v>0</v>
      </c>
      <c r="G98" s="18">
        <v>0</v>
      </c>
      <c r="H98" s="18" t="s">
        <v>61</v>
      </c>
    </row>
    <row r="99" ht="25" customHeight="1">
      <c r="A99" s="11" t="s">
        <v>281</v>
      </c>
      <c r="B99" s="10" t="s">
        <v>282</v>
      </c>
      <c r="C99" s="10" t="s">
        <v>249</v>
      </c>
      <c r="D99" s="10" t="s">
        <v>283</v>
      </c>
      <c r="E99" s="18">
        <v>0</v>
      </c>
      <c r="F99" s="18">
        <v>0</v>
      </c>
      <c r="G99" s="18">
        <v>0</v>
      </c>
      <c r="H99" s="18" t="s">
        <v>61</v>
      </c>
    </row>
    <row r="100" ht="25" customHeight="1">
      <c r="A100" s="11" t="s">
        <v>284</v>
      </c>
      <c r="B100" s="10" t="s">
        <v>285</v>
      </c>
      <c r="C100" s="10" t="s">
        <v>249</v>
      </c>
      <c r="D100" s="10" t="s">
        <v>286</v>
      </c>
      <c r="E100" s="18">
        <v>54600</v>
      </c>
      <c r="F100" s="18">
        <v>0</v>
      </c>
      <c r="G100" s="18">
        <v>0</v>
      </c>
      <c r="H100" s="18" t="s">
        <v>61</v>
      </c>
    </row>
    <row r="101" ht="50" customHeight="1">
      <c r="A101" s="11" t="s">
        <v>287</v>
      </c>
      <c r="B101" s="10" t="s">
        <v>288</v>
      </c>
      <c r="C101" s="10" t="s">
        <v>249</v>
      </c>
      <c r="D101" s="10" t="s">
        <v>289</v>
      </c>
      <c r="E101" s="18">
        <v>0</v>
      </c>
      <c r="F101" s="18">
        <v>0</v>
      </c>
      <c r="G101" s="18">
        <v>0</v>
      </c>
      <c r="H101" s="18" t="s">
        <v>61</v>
      </c>
    </row>
    <row r="102" ht="50" customHeight="1">
      <c r="A102" s="11" t="s">
        <v>290</v>
      </c>
      <c r="B102" s="10" t="s">
        <v>291</v>
      </c>
      <c r="C102" s="10" t="s">
        <v>249</v>
      </c>
      <c r="D102" s="10" t="s">
        <v>292</v>
      </c>
      <c r="E102" s="18">
        <v>0</v>
      </c>
      <c r="F102" s="18">
        <v>0</v>
      </c>
      <c r="G102" s="18">
        <v>0</v>
      </c>
      <c r="H102" s="18" t="s">
        <v>61</v>
      </c>
    </row>
    <row r="103" ht="50" customHeight="1">
      <c r="A103" s="11" t="s">
        <v>293</v>
      </c>
      <c r="B103" s="10" t="s">
        <v>294</v>
      </c>
      <c r="C103" s="10" t="s">
        <v>249</v>
      </c>
      <c r="D103" s="10"/>
      <c r="E103" s="18">
        <v>0</v>
      </c>
      <c r="F103" s="18">
        <v>0</v>
      </c>
      <c r="G103" s="18">
        <v>0</v>
      </c>
      <c r="H103" s="18" t="s">
        <v>61</v>
      </c>
    </row>
    <row r="104" ht="25" customHeight="1">
      <c r="A104" s="11" t="s">
        <v>295</v>
      </c>
      <c r="B104" s="10" t="s">
        <v>296</v>
      </c>
      <c r="C104" s="10" t="s">
        <v>297</v>
      </c>
      <c r="D104" s="10"/>
      <c r="E104" s="18">
        <v>2206346.22</v>
      </c>
      <c r="F104" s="18">
        <v>2090580</v>
      </c>
      <c r="G104" s="18">
        <v>2090580</v>
      </c>
      <c r="H104" s="18" t="s">
        <v>61</v>
      </c>
    </row>
    <row r="105" ht="25" customHeight="1">
      <c r="A105" s="11" t="s">
        <v>256</v>
      </c>
      <c r="B105" s="10" t="s">
        <v>298</v>
      </c>
      <c r="C105" s="10" t="s">
        <v>297</v>
      </c>
      <c r="D105" s="10"/>
      <c r="E105" s="18">
        <v>2206346.22</v>
      </c>
      <c r="F105" s="18">
        <v>2090580</v>
      </c>
      <c r="G105" s="18">
        <v>2090580</v>
      </c>
      <c r="H105" s="18" t="s">
        <v>61</v>
      </c>
    </row>
    <row r="106" ht="50" customHeight="1">
      <c r="A106" s="11" t="s">
        <v>299</v>
      </c>
      <c r="B106" s="10" t="s">
        <v>300</v>
      </c>
      <c r="C106" s="10" t="s">
        <v>249</v>
      </c>
      <c r="D106" s="10"/>
      <c r="E106" s="18">
        <v>0</v>
      </c>
      <c r="F106" s="18">
        <v>0</v>
      </c>
      <c r="G106" s="18">
        <v>0</v>
      </c>
      <c r="H106" s="18" t="s">
        <v>61</v>
      </c>
    </row>
    <row r="107" ht="50" customHeight="1">
      <c r="A107" s="11" t="s">
        <v>301</v>
      </c>
      <c r="B107" s="10" t="s">
        <v>302</v>
      </c>
      <c r="C107" s="10" t="s">
        <v>303</v>
      </c>
      <c r="D107" s="10"/>
      <c r="E107" s="18" t="s">
        <v>61</v>
      </c>
      <c r="F107" s="18" t="s">
        <v>61</v>
      </c>
      <c r="G107" s="18" t="s">
        <v>61</v>
      </c>
      <c r="H107" s="18" t="s">
        <v>61</v>
      </c>
    </row>
    <row r="108" ht="63" customHeight="1">
      <c r="A108" s="11" t="s">
        <v>304</v>
      </c>
      <c r="B108" s="10" t="s">
        <v>305</v>
      </c>
      <c r="C108" s="10" t="s">
        <v>306</v>
      </c>
      <c r="D108" s="10"/>
      <c r="E108" s="18" t="s">
        <v>61</v>
      </c>
      <c r="F108" s="18" t="s">
        <v>61</v>
      </c>
      <c r="G108" s="18" t="s">
        <v>61</v>
      </c>
      <c r="H108" s="18" t="s">
        <v>61</v>
      </c>
    </row>
    <row r="109" ht="50" customHeight="1">
      <c r="A109" s="11" t="s">
        <v>307</v>
      </c>
      <c r="B109" s="10" t="s">
        <v>308</v>
      </c>
      <c r="C109" s="10" t="s">
        <v>309</v>
      </c>
      <c r="D109" s="10"/>
      <c r="E109" s="18" t="s">
        <v>61</v>
      </c>
      <c r="F109" s="18" t="s">
        <v>61</v>
      </c>
      <c r="G109" s="18" t="s">
        <v>61</v>
      </c>
      <c r="H109" s="18" t="s">
        <v>61</v>
      </c>
    </row>
    <row r="110" ht="25" customHeight="1">
      <c r="A110" s="11" t="s">
        <v>310</v>
      </c>
      <c r="B110" s="10" t="s">
        <v>311</v>
      </c>
      <c r="C110" s="10" t="s">
        <v>312</v>
      </c>
      <c r="D110" s="10"/>
      <c r="E110" s="18">
        <v>0</v>
      </c>
      <c r="F110" s="18">
        <v>0</v>
      </c>
      <c r="G110" s="18">
        <v>0</v>
      </c>
      <c r="H110" s="18" t="s">
        <v>61</v>
      </c>
    </row>
    <row r="111" ht="38" customHeight="1">
      <c r="A111" s="11" t="s">
        <v>313</v>
      </c>
      <c r="B111" s="10" t="s">
        <v>314</v>
      </c>
      <c r="C111" s="10"/>
      <c r="D111" s="10"/>
      <c r="E111" s="18">
        <v>0</v>
      </c>
      <c r="F111" s="18">
        <v>0</v>
      </c>
      <c r="G111" s="18">
        <v>0</v>
      </c>
      <c r="H111" s="18" t="s">
        <v>61</v>
      </c>
    </row>
    <row r="112" ht="25" customHeight="1">
      <c r="A112" s="11" t="s">
        <v>315</v>
      </c>
      <c r="B112" s="10" t="s">
        <v>316</v>
      </c>
      <c r="C112" s="10"/>
      <c r="D112" s="10"/>
      <c r="E112" s="18">
        <v>0</v>
      </c>
      <c r="F112" s="18">
        <v>0</v>
      </c>
      <c r="G112" s="18">
        <v>0</v>
      </c>
      <c r="H112" s="18" t="s">
        <v>61</v>
      </c>
    </row>
    <row r="113" ht="25" customHeight="1">
      <c r="A113" s="11" t="s">
        <v>317</v>
      </c>
      <c r="B113" s="10" t="s">
        <v>318</v>
      </c>
      <c r="C113" s="10"/>
      <c r="D113" s="10"/>
      <c r="E113" s="18">
        <v>0</v>
      </c>
      <c r="F113" s="18">
        <v>0</v>
      </c>
      <c r="G113" s="18">
        <v>0</v>
      </c>
      <c r="H113" s="18" t="s">
        <v>61</v>
      </c>
    </row>
    <row r="114" ht="25" customHeight="1">
      <c r="A114" s="11" t="s">
        <v>319</v>
      </c>
      <c r="B114" s="10" t="s">
        <v>320</v>
      </c>
      <c r="C114" s="10" t="s">
        <v>321</v>
      </c>
      <c r="D114" s="10"/>
      <c r="E114" s="18">
        <v>0</v>
      </c>
      <c r="F114" s="18">
        <v>0</v>
      </c>
      <c r="G114" s="18">
        <v>0</v>
      </c>
      <c r="H114" s="18" t="s">
        <v>61</v>
      </c>
    </row>
    <row r="115" ht="38" customHeight="1">
      <c r="A115" s="11" t="s">
        <v>322</v>
      </c>
      <c r="B115" s="10" t="s">
        <v>323</v>
      </c>
      <c r="C115" s="10" t="s">
        <v>324</v>
      </c>
      <c r="D115" s="10"/>
      <c r="E115" s="18">
        <v>0</v>
      </c>
      <c r="F115" s="18">
        <v>0</v>
      </c>
      <c r="G115" s="18">
        <v>0</v>
      </c>
      <c r="H115" s="18" t="s">
        <v>61</v>
      </c>
    </row>
  </sheetData>
  <sheetProtection password="CE92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&amp;K00-00922062.RBS.36761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325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0" t="s">
        <v>326</v>
      </c>
      <c r="B4" s="10" t="s">
        <v>49</v>
      </c>
      <c r="C4" s="10" t="s">
        <v>50</v>
      </c>
      <c r="D4" s="10" t="s">
        <v>327</v>
      </c>
      <c r="E4" s="10" t="s">
        <v>51</v>
      </c>
      <c r="F4" s="10" t="s">
        <v>53</v>
      </c>
      <c r="G4" s="10"/>
      <c r="H4" s="10"/>
      <c r="I4" s="10"/>
    </row>
    <row r="5" ht="50" customHeight="1">
      <c r="A5" s="10"/>
      <c r="B5" s="10"/>
      <c r="C5" s="10"/>
      <c r="D5" s="10"/>
      <c r="E5" s="10"/>
      <c r="F5" s="10" t="s">
        <v>328</v>
      </c>
      <c r="G5" s="10" t="s">
        <v>329</v>
      </c>
      <c r="H5" s="10" t="s">
        <v>330</v>
      </c>
      <c r="I5" s="10" t="s">
        <v>57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>
      <c r="A7" s="10" t="s">
        <v>331</v>
      </c>
      <c r="B7" s="11" t="s">
        <v>332</v>
      </c>
      <c r="C7" s="10" t="s">
        <v>333</v>
      </c>
      <c r="D7" s="10" t="s">
        <v>61</v>
      </c>
      <c r="E7" s="10"/>
      <c r="F7" s="18">
        <f>F8+F9+F10+F15+F16+F18+F19+F20+F22+F23+F25+F26</f>
      </c>
      <c r="G7" s="18">
        <f>G8+G9+G10+G15+G16+G18+G19+G20+G22+G23+G25+G26</f>
      </c>
      <c r="H7" s="18">
        <f>H8+H9+H10+H15+H16+H18+H19+H20+H22+H23+H25+H26</f>
      </c>
      <c r="I7" s="18" t="s">
        <v>334</v>
      </c>
    </row>
    <row r="8">
      <c r="A8" s="10" t="s">
        <v>335</v>
      </c>
      <c r="B8" s="11" t="s">
        <v>336</v>
      </c>
      <c r="C8" s="10" t="s">
        <v>337</v>
      </c>
      <c r="D8" s="10" t="s">
        <v>61</v>
      </c>
      <c r="E8" s="10"/>
      <c r="F8" s="18">
        <v>0</v>
      </c>
      <c r="G8" s="18">
        <v>0</v>
      </c>
      <c r="H8" s="18">
        <v>0</v>
      </c>
      <c r="I8" s="18" t="s">
        <v>334</v>
      </c>
    </row>
    <row r="9">
      <c r="A9" s="10" t="s">
        <v>338</v>
      </c>
      <c r="B9" s="11" t="s">
        <v>339</v>
      </c>
      <c r="C9" s="10" t="s">
        <v>340</v>
      </c>
      <c r="D9" s="10" t="s">
        <v>61</v>
      </c>
      <c r="E9" s="10"/>
      <c r="F9" s="18">
        <v>0</v>
      </c>
      <c r="G9" s="18">
        <v>0</v>
      </c>
      <c r="H9" s="18">
        <v>0</v>
      </c>
      <c r="I9" s="18" t="s">
        <v>334</v>
      </c>
    </row>
    <row r="10">
      <c r="A10" s="10" t="s">
        <v>341</v>
      </c>
      <c r="B10" s="11" t="s">
        <v>342</v>
      </c>
      <c r="C10" s="10" t="s">
        <v>343</v>
      </c>
      <c r="D10" s="10" t="s">
        <v>61</v>
      </c>
      <c r="E10" s="10"/>
      <c r="F10" s="18">
        <v>2267144.42</v>
      </c>
      <c r="G10" s="18">
        <v>0</v>
      </c>
      <c r="H10" s="18">
        <v>0</v>
      </c>
      <c r="I10" s="18" t="s">
        <v>334</v>
      </c>
    </row>
    <row r="11">
      <c r="A11" s="10" t="s">
        <v>344</v>
      </c>
      <c r="B11" s="11" t="s">
        <v>345</v>
      </c>
      <c r="C11" s="10" t="s">
        <v>346</v>
      </c>
      <c r="D11" s="10" t="s">
        <v>61</v>
      </c>
      <c r="E11" s="10"/>
      <c r="F11" s="18">
        <v>2267144.42</v>
      </c>
      <c r="G11" s="18">
        <v>0</v>
      </c>
      <c r="H11" s="18">
        <v>0</v>
      </c>
      <c r="I11" s="18" t="s">
        <v>334</v>
      </c>
    </row>
    <row r="12">
      <c r="A12" s="10" t="s">
        <v>347</v>
      </c>
      <c r="B12" s="11" t="s">
        <v>348</v>
      </c>
      <c r="C12" s="10" t="s">
        <v>349</v>
      </c>
      <c r="D12" s="10" t="s">
        <v>61</v>
      </c>
      <c r="E12" s="10"/>
      <c r="F12" s="18">
        <v>0</v>
      </c>
      <c r="G12" s="18">
        <v>0</v>
      </c>
      <c r="H12" s="18">
        <v>0</v>
      </c>
      <c r="I12" s="18" t="s">
        <v>334</v>
      </c>
    </row>
    <row r="13">
      <c r="A13" s="10" t="s">
        <v>350</v>
      </c>
      <c r="B13" s="11" t="s">
        <v>351</v>
      </c>
      <c r="C13" s="10" t="s">
        <v>352</v>
      </c>
      <c r="D13" s="10" t="s">
        <v>61</v>
      </c>
      <c r="E13" s="10"/>
      <c r="F13" s="18">
        <f>F15+F16+F18+F19+F20+F22+F23+F25+F26</f>
      </c>
      <c r="G13" s="18">
        <f>G15+G16+G18+G19+G20+G22+G23+G25+G26</f>
      </c>
      <c r="H13" s="18">
        <f>H15+H16+H18+H19+H20+H22+H23+H25+H26</f>
      </c>
      <c r="I13" s="18" t="s">
        <v>334</v>
      </c>
    </row>
    <row r="14">
      <c r="A14" s="10" t="s">
        <v>353</v>
      </c>
      <c r="B14" s="11" t="s">
        <v>354</v>
      </c>
      <c r="C14" s="10" t="s">
        <v>355</v>
      </c>
      <c r="D14" s="10" t="s">
        <v>61</v>
      </c>
      <c r="E14" s="10"/>
      <c r="F14" s="18">
        <f>F15+F16</f>
      </c>
      <c r="G14" s="18">
        <f>G15+G16</f>
      </c>
      <c r="H14" s="18">
        <f>H15+H16</f>
      </c>
      <c r="I14" s="18" t="s">
        <v>334</v>
      </c>
    </row>
    <row r="15">
      <c r="A15" s="10" t="s">
        <v>356</v>
      </c>
      <c r="B15" s="11" t="s">
        <v>345</v>
      </c>
      <c r="C15" s="10" t="s">
        <v>357</v>
      </c>
      <c r="D15" s="10" t="s">
        <v>61</v>
      </c>
      <c r="E15" s="10"/>
      <c r="F15" s="18">
        <v>1200192.68</v>
      </c>
      <c r="G15" s="18">
        <v>2661640</v>
      </c>
      <c r="H15" s="18">
        <v>2691040</v>
      </c>
      <c r="I15" s="18" t="s">
        <v>334</v>
      </c>
    </row>
    <row r="16">
      <c r="A16" s="10" t="s">
        <v>358</v>
      </c>
      <c r="B16" s="11" t="s">
        <v>348</v>
      </c>
      <c r="C16" s="10" t="s">
        <v>359</v>
      </c>
      <c r="D16" s="10" t="s">
        <v>61</v>
      </c>
      <c r="E16" s="10"/>
      <c r="F16" s="18">
        <v>0</v>
      </c>
      <c r="G16" s="18">
        <v>0</v>
      </c>
      <c r="H16" s="18">
        <v>0</v>
      </c>
      <c r="I16" s="18" t="s">
        <v>334</v>
      </c>
    </row>
    <row r="17">
      <c r="A17" s="10" t="s">
        <v>360</v>
      </c>
      <c r="B17" s="11" t="s">
        <v>361</v>
      </c>
      <c r="C17" s="10" t="s">
        <v>362</v>
      </c>
      <c r="D17" s="10" t="s">
        <v>61</v>
      </c>
      <c r="E17" s="10"/>
      <c r="F17" s="18">
        <f>F18+F19</f>
      </c>
      <c r="G17" s="18">
        <f>G18+G19</f>
      </c>
      <c r="H17" s="18">
        <f>H18+H19</f>
      </c>
      <c r="I17" s="18" t="s">
        <v>334</v>
      </c>
    </row>
    <row r="18">
      <c r="A18" s="10" t="s">
        <v>363</v>
      </c>
      <c r="B18" s="11" t="s">
        <v>345</v>
      </c>
      <c r="C18" s="10" t="s">
        <v>364</v>
      </c>
      <c r="D18" s="10" t="s">
        <v>61</v>
      </c>
      <c r="E18" s="10"/>
      <c r="F18" s="18">
        <v>2588514.6</v>
      </c>
      <c r="G18" s="18">
        <v>2410700</v>
      </c>
      <c r="H18" s="18">
        <v>2463200</v>
      </c>
      <c r="I18" s="18" t="s">
        <v>334</v>
      </c>
    </row>
    <row r="19">
      <c r="A19" s="10" t="s">
        <v>365</v>
      </c>
      <c r="B19" s="11" t="s">
        <v>348</v>
      </c>
      <c r="C19" s="10" t="s">
        <v>366</v>
      </c>
      <c r="D19" s="10" t="s">
        <v>61</v>
      </c>
      <c r="E19" s="10"/>
      <c r="F19" s="18">
        <v>0</v>
      </c>
      <c r="G19" s="18">
        <v>0</v>
      </c>
      <c r="H19" s="18">
        <v>0</v>
      </c>
      <c r="I19" s="18" t="s">
        <v>334</v>
      </c>
    </row>
    <row r="20">
      <c r="A20" s="10" t="s">
        <v>367</v>
      </c>
      <c r="B20" s="11" t="s">
        <v>368</v>
      </c>
      <c r="C20" s="10" t="s">
        <v>369</v>
      </c>
      <c r="D20" s="10" t="s">
        <v>61</v>
      </c>
      <c r="E20" s="10"/>
      <c r="F20" s="18">
        <v>0</v>
      </c>
      <c r="G20" s="18">
        <v>0</v>
      </c>
      <c r="H20" s="18">
        <v>0</v>
      </c>
      <c r="I20" s="18" t="s">
        <v>334</v>
      </c>
    </row>
    <row r="21">
      <c r="A21" s="10" t="s">
        <v>370</v>
      </c>
      <c r="B21" s="11" t="s">
        <v>371</v>
      </c>
      <c r="C21" s="10" t="s">
        <v>372</v>
      </c>
      <c r="D21" s="10" t="s">
        <v>61</v>
      </c>
      <c r="E21" s="10"/>
      <c r="F21" s="18">
        <f>F22+F23</f>
      </c>
      <c r="G21" s="18">
        <f>G22+G23</f>
      </c>
      <c r="H21" s="18">
        <f>H22+H23</f>
      </c>
      <c r="I21" s="18" t="s">
        <v>334</v>
      </c>
    </row>
    <row r="22">
      <c r="A22" s="10" t="s">
        <v>373</v>
      </c>
      <c r="B22" s="11" t="s">
        <v>345</v>
      </c>
      <c r="C22" s="10" t="s">
        <v>374</v>
      </c>
      <c r="D22" s="10" t="s">
        <v>61</v>
      </c>
      <c r="E22" s="10"/>
      <c r="F22" s="18">
        <v>0</v>
      </c>
      <c r="G22" s="18">
        <v>0</v>
      </c>
      <c r="H22" s="18">
        <v>0</v>
      </c>
      <c r="I22" s="18" t="s">
        <v>334</v>
      </c>
    </row>
    <row r="23">
      <c r="A23" s="10" t="s">
        <v>375</v>
      </c>
      <c r="B23" s="11" t="s">
        <v>348</v>
      </c>
      <c r="C23" s="10" t="s">
        <v>376</v>
      </c>
      <c r="D23" s="10" t="s">
        <v>61</v>
      </c>
      <c r="E23" s="10"/>
      <c r="F23" s="18">
        <v>0</v>
      </c>
      <c r="G23" s="18">
        <v>0</v>
      </c>
      <c r="H23" s="18">
        <v>0</v>
      </c>
      <c r="I23" s="18" t="s">
        <v>334</v>
      </c>
    </row>
    <row r="24">
      <c r="A24" s="10" t="s">
        <v>377</v>
      </c>
      <c r="B24" s="11" t="s">
        <v>378</v>
      </c>
      <c r="C24" s="10" t="s">
        <v>379</v>
      </c>
      <c r="D24" s="10" t="s">
        <v>61</v>
      </c>
      <c r="E24" s="10"/>
      <c r="F24" s="18">
        <f>F25+F26</f>
      </c>
      <c r="G24" s="18">
        <f>G25+G26</f>
      </c>
      <c r="H24" s="18">
        <f>H25+H26</f>
      </c>
      <c r="I24" s="18" t="s">
        <v>334</v>
      </c>
    </row>
    <row r="25">
      <c r="A25" s="10" t="s">
        <v>380</v>
      </c>
      <c r="B25" s="11" t="s">
        <v>345</v>
      </c>
      <c r="C25" s="10" t="s">
        <v>381</v>
      </c>
      <c r="D25" s="10" t="s">
        <v>61</v>
      </c>
      <c r="E25" s="10"/>
      <c r="F25" s="18">
        <v>56668.33</v>
      </c>
      <c r="G25" s="18">
        <v>0</v>
      </c>
      <c r="H25" s="18">
        <v>0</v>
      </c>
      <c r="I25" s="18" t="s">
        <v>334</v>
      </c>
    </row>
    <row r="26">
      <c r="A26" s="10" t="s">
        <v>382</v>
      </c>
      <c r="B26" s="11" t="s">
        <v>348</v>
      </c>
      <c r="C26" s="10" t="s">
        <v>383</v>
      </c>
      <c r="D26" s="10" t="s">
        <v>61</v>
      </c>
      <c r="E26" s="10"/>
      <c r="F26" s="18">
        <v>0</v>
      </c>
      <c r="G26" s="18">
        <v>0</v>
      </c>
      <c r="H26" s="18">
        <v>0</v>
      </c>
      <c r="I26" s="18" t="s">
        <v>334</v>
      </c>
    </row>
    <row r="27">
      <c r="A27" s="10" t="s">
        <v>384</v>
      </c>
      <c r="B27" s="11" t="s">
        <v>385</v>
      </c>
      <c r="C27" s="10" t="s">
        <v>386</v>
      </c>
      <c r="D27" s="10" t="s">
        <v>61</v>
      </c>
      <c r="E27" s="10"/>
      <c r="F27" s="18">
        <f>F28+F29+F30</f>
      </c>
      <c r="G27" s="18">
        <f>G28+G29+G30</f>
      </c>
      <c r="H27" s="18">
        <f>H28+H29+H30</f>
      </c>
      <c r="I27" s="18" t="s">
        <v>334</v>
      </c>
    </row>
    <row r="28">
      <c r="A28" s="10" t="s">
        <v>387</v>
      </c>
      <c r="B28" s="11" t="s">
        <v>388</v>
      </c>
      <c r="C28" s="10" t="s">
        <v>389</v>
      </c>
      <c r="D28" s="10" t="s">
        <v>390</v>
      </c>
      <c r="E28" s="10"/>
      <c r="F28" s="18">
        <v>3845375.61</v>
      </c>
      <c r="G28" s="18">
        <v>0</v>
      </c>
      <c r="H28" s="18">
        <v>0</v>
      </c>
      <c r="I28" s="18" t="s">
        <v>334</v>
      </c>
    </row>
    <row r="29">
      <c r="A29" s="10" t="s">
        <v>391</v>
      </c>
      <c r="B29" s="11" t="s">
        <v>388</v>
      </c>
      <c r="C29" s="10" t="s">
        <v>392</v>
      </c>
      <c r="D29" s="10" t="s">
        <v>393</v>
      </c>
      <c r="E29" s="10"/>
      <c r="F29" s="18">
        <v>0</v>
      </c>
      <c r="G29" s="18">
        <v>5072340</v>
      </c>
      <c r="H29" s="18">
        <v>0</v>
      </c>
      <c r="I29" s="18" t="s">
        <v>334</v>
      </c>
    </row>
    <row r="30">
      <c r="A30" s="10" t="s">
        <v>394</v>
      </c>
      <c r="B30" s="11" t="s">
        <v>388</v>
      </c>
      <c r="C30" s="10" t="s">
        <v>395</v>
      </c>
      <c r="D30" s="10" t="s">
        <v>396</v>
      </c>
      <c r="E30" s="10"/>
      <c r="F30" s="18">
        <v>0</v>
      </c>
      <c r="G30" s="18">
        <v>0</v>
      </c>
      <c r="H30" s="18">
        <v>5154240</v>
      </c>
      <c r="I30" s="18" t="s">
        <v>334</v>
      </c>
    </row>
    <row r="31">
      <c r="A31" s="10" t="s">
        <v>397</v>
      </c>
      <c r="B31" s="11" t="s">
        <v>398</v>
      </c>
      <c r="C31" s="10" t="s">
        <v>399</v>
      </c>
      <c r="D31" s="10" t="s">
        <v>61</v>
      </c>
      <c r="E31" s="10"/>
      <c r="F31" s="18">
        <f>F32+F33+F34</f>
      </c>
      <c r="G31" s="18">
        <f>G32+G33+G34</f>
      </c>
      <c r="H31" s="18">
        <f>H32+H33+H34</f>
      </c>
      <c r="I31" s="18" t="s">
        <v>334</v>
      </c>
    </row>
    <row r="32">
      <c r="A32" s="10" t="s">
        <v>400</v>
      </c>
      <c r="B32" s="11" t="s">
        <v>388</v>
      </c>
      <c r="C32" s="10" t="s">
        <v>401</v>
      </c>
      <c r="D32" s="10" t="s">
        <v>390</v>
      </c>
      <c r="E32" s="10"/>
      <c r="F32" s="18">
        <v>0</v>
      </c>
      <c r="G32" s="18">
        <v>0</v>
      </c>
      <c r="H32" s="18">
        <v>0</v>
      </c>
      <c r="I32" s="18" t="s">
        <v>334</v>
      </c>
    </row>
    <row r="33">
      <c r="A33" s="10" t="s">
        <v>402</v>
      </c>
      <c r="B33" s="11" t="s">
        <v>388</v>
      </c>
      <c r="C33" s="10" t="s">
        <v>403</v>
      </c>
      <c r="D33" s="10" t="s">
        <v>393</v>
      </c>
      <c r="E33" s="10"/>
      <c r="F33" s="18">
        <v>0</v>
      </c>
      <c r="G33" s="18">
        <v>0</v>
      </c>
      <c r="H33" s="18">
        <v>0</v>
      </c>
      <c r="I33" s="18" t="s">
        <v>334</v>
      </c>
    </row>
    <row r="34">
      <c r="A34" s="10" t="s">
        <v>404</v>
      </c>
      <c r="B34" s="11" t="s">
        <v>388</v>
      </c>
      <c r="C34" s="10" t="s">
        <v>405</v>
      </c>
      <c r="D34" s="10" t="s">
        <v>396</v>
      </c>
      <c r="E34" s="10"/>
      <c r="F34" s="18">
        <v>0</v>
      </c>
      <c r="G34" s="18">
        <v>0</v>
      </c>
      <c r="H34" s="18">
        <v>0</v>
      </c>
      <c r="I34" s="18" t="s">
        <v>334</v>
      </c>
    </row>
    <row r="35" ht="15" customHeight="1">
</row>
    <row r="36" ht="40" customHeight="1">
      <c r="A36" s="7" t="s">
        <v>406</v>
      </c>
      <c r="B36" s="7"/>
      <c r="C36" s="13"/>
      <c r="D36" s="13"/>
      <c r="E36" s="13"/>
      <c r="F36" s="13"/>
      <c r="G36" s="13"/>
    </row>
    <row r="37" ht="20" customHeight="1">
      <c r="A37" s="0"/>
      <c r="B37" s="0"/>
      <c r="C37" s="6" t="s">
        <v>407</v>
      </c>
      <c r="D37" s="6"/>
      <c r="E37" s="6" t="s">
        <v>7</v>
      </c>
      <c r="F37" s="6" t="s">
        <v>8</v>
      </c>
      <c r="G37" s="6"/>
    </row>
    <row r="38" ht="15" customHeight="1">
</row>
    <row r="39" ht="40" customHeight="1">
      <c r="A39" s="7" t="s">
        <v>408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407</v>
      </c>
      <c r="D40" s="6"/>
      <c r="E40" s="6" t="s">
        <v>409</v>
      </c>
      <c r="F40" s="6" t="s">
        <v>410</v>
      </c>
      <c r="G40" s="6"/>
    </row>
    <row r="41" ht="20" customHeight="1">
      <c r="A41" s="6" t="s">
        <v>411</v>
      </c>
      <c r="B41" s="6"/>
    </row>
    <row r="42" ht="15" customHeight="1">
</row>
    <row r="43" ht="20" customHeight="1">
      <c r="A43" s="8" t="s">
        <v>0</v>
      </c>
      <c r="B43" s="8"/>
      <c r="C43" s="8"/>
      <c r="D43" s="8"/>
      <c r="E43" s="8"/>
    </row>
    <row r="44" ht="40" customHeight="1">
      <c r="A44" s="13" t="s">
        <v>2</v>
      </c>
      <c r="B44" s="13"/>
      <c r="C44" s="13"/>
      <c r="D44" s="13"/>
      <c r="E44" s="13"/>
    </row>
    <row r="45" ht="20" customHeight="1">
      <c r="A45" s="6" t="s">
        <v>412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 t="s">
        <v>5</v>
      </c>
      <c r="D47" s="13"/>
      <c r="E47" s="13"/>
    </row>
    <row r="48" ht="20" customHeight="1">
      <c r="A48" s="6" t="s">
        <v>7</v>
      </c>
      <c r="B48" s="6"/>
      <c r="C48" s="6" t="s">
        <v>8</v>
      </c>
      <c r="D48" s="6"/>
      <c r="E48" s="6"/>
    </row>
    <row r="49" ht="20" customHeight="1">
      <c r="A49" s="6" t="s">
        <v>411</v>
      </c>
      <c r="B49" s="6"/>
    </row>
    <row r="50" ht="20" customHeight="1">
      <c r="A50" s="8" t="s">
        <v>413</v>
      </c>
    </row>
  </sheetData>
  <sheetProtection password="CE92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&amp;K00-00922062.RBS.36761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45" customHeight="1">
      <c r="A1" s="0"/>
      <c r="B1" s="0"/>
      <c r="C1" s="0"/>
      <c r="D1" s="0"/>
      <c r="E1" s="8" t="s">
        <v>414</v>
      </c>
      <c r="F1" s="8"/>
      <c r="G1" s="8"/>
      <c r="H1" s="8"/>
      <c r="I1" s="8"/>
      <c r="J1" s="8"/>
    </row>
    <row r="2" ht="25" customHeight="1">
</row>
    <row r="3" ht="25" customHeight="1">
      <c r="A3" s="23" t="s">
        <v>415</v>
      </c>
      <c r="B3" s="23"/>
      <c r="C3" s="24" t="s">
        <v>153</v>
      </c>
      <c r="D3" s="24"/>
      <c r="E3" s="24"/>
      <c r="F3" s="24"/>
      <c r="G3" s="24"/>
      <c r="H3" s="24"/>
      <c r="I3" s="24"/>
      <c r="J3" s="24"/>
    </row>
    <row r="4" ht="25" customHeight="1">
      <c r="A4" s="23" t="s">
        <v>416</v>
      </c>
      <c r="B4" s="23"/>
      <c r="C4" s="24" t="s">
        <v>417</v>
      </c>
      <c r="D4" s="24"/>
      <c r="E4" s="24"/>
      <c r="F4" s="24"/>
      <c r="G4" s="24"/>
      <c r="H4" s="24"/>
      <c r="I4" s="24"/>
      <c r="J4" s="24"/>
    </row>
    <row r="5" ht="25" customHeight="1">
      <c r="A5" s="23" t="s">
        <v>418</v>
      </c>
      <c r="B5" s="23"/>
      <c r="C5" s="24" t="s">
        <v>390</v>
      </c>
      <c r="D5" s="24"/>
      <c r="E5" s="24"/>
      <c r="F5" s="24"/>
      <c r="G5" s="24"/>
      <c r="H5" s="24"/>
      <c r="I5" s="24"/>
      <c r="J5" s="24"/>
    </row>
    <row r="6" ht="25" customHeight="1">
      <c r="A6" s="6" t="s">
        <v>419</v>
      </c>
      <c r="B6" s="6"/>
      <c r="C6" s="6"/>
      <c r="D6" s="6"/>
      <c r="E6" s="6"/>
      <c r="F6" s="6"/>
      <c r="G6" s="6"/>
      <c r="H6" s="6"/>
      <c r="I6" s="6"/>
      <c r="J6" s="6"/>
    </row>
    <row r="7" ht="25" customHeight="1">
</row>
    <row r="8" ht="50" customHeight="1">
      <c r="A8" s="10" t="s">
        <v>326</v>
      </c>
      <c r="B8" s="10" t="s">
        <v>420</v>
      </c>
      <c r="C8" s="10" t="s">
        <v>421</v>
      </c>
      <c r="D8" s="10" t="s">
        <v>422</v>
      </c>
      <c r="E8" s="10"/>
      <c r="F8" s="10"/>
      <c r="G8" s="10"/>
      <c r="H8" s="10" t="s">
        <v>423</v>
      </c>
      <c r="I8" s="10" t="s">
        <v>424</v>
      </c>
      <c r="J8" s="10" t="s">
        <v>425</v>
      </c>
    </row>
    <row r="9" ht="50" customHeight="1">
      <c r="A9" s="10"/>
      <c r="B9" s="10"/>
      <c r="C9" s="10"/>
      <c r="D9" s="10" t="s">
        <v>426</v>
      </c>
      <c r="E9" s="10" t="s">
        <v>87</v>
      </c>
      <c r="F9" s="10"/>
      <c r="G9" s="10"/>
      <c r="H9" s="10"/>
      <c r="I9" s="10"/>
      <c r="J9" s="10"/>
    </row>
    <row r="10" ht="50" customHeight="1">
      <c r="A10" s="10"/>
      <c r="B10" s="10"/>
      <c r="C10" s="10"/>
      <c r="D10" s="10"/>
      <c r="E10" s="10" t="s">
        <v>427</v>
      </c>
      <c r="F10" s="10" t="s">
        <v>428</v>
      </c>
      <c r="G10" s="10" t="s">
        <v>429</v>
      </c>
      <c r="H10" s="10"/>
      <c r="I10" s="10"/>
      <c r="J10" s="10"/>
    </row>
    <row r="11" ht="25" customHeight="1">
      <c r="A11" s="10" t="s">
        <v>331</v>
      </c>
      <c r="B11" s="10" t="s">
        <v>430</v>
      </c>
      <c r="C11" s="10" t="s">
        <v>431</v>
      </c>
      <c r="D11" s="10" t="s">
        <v>432</v>
      </c>
      <c r="E11" s="10" t="s">
        <v>433</v>
      </c>
      <c r="F11" s="10" t="s">
        <v>434</v>
      </c>
      <c r="G11" s="10" t="s">
        <v>435</v>
      </c>
      <c r="H11" s="10" t="s">
        <v>436</v>
      </c>
      <c r="I11" s="10" t="s">
        <v>437</v>
      </c>
      <c r="J11" s="10" t="s">
        <v>438</v>
      </c>
    </row>
    <row r="12">
      <c r="A12" s="10" t="s">
        <v>431</v>
      </c>
      <c r="B12" s="11" t="s">
        <v>439</v>
      </c>
      <c r="C12" s="18">
        <v>1.5</v>
      </c>
      <c r="D12" s="18">
        <v>17777.77778</v>
      </c>
      <c r="E12" s="18">
        <v>12626</v>
      </c>
      <c r="F12" s="18">
        <v>0</v>
      </c>
      <c r="G12" s="18">
        <v>5151.77778</v>
      </c>
      <c r="H12" s="18"/>
      <c r="I12" s="18">
        <v>1</v>
      </c>
      <c r="J12" s="18">
        <v>320000</v>
      </c>
    </row>
    <row r="13">
      <c r="A13" s="10" t="s">
        <v>432</v>
      </c>
      <c r="B13" s="11" t="s">
        <v>440</v>
      </c>
      <c r="C13" s="18">
        <v>1</v>
      </c>
      <c r="D13" s="18">
        <v>13890</v>
      </c>
      <c r="E13" s="18">
        <v>4669</v>
      </c>
      <c r="F13" s="18">
        <v>9221</v>
      </c>
      <c r="G13" s="18">
        <v>0</v>
      </c>
      <c r="H13" s="18"/>
      <c r="I13" s="18">
        <v>1</v>
      </c>
      <c r="J13" s="18">
        <v>166680</v>
      </c>
    </row>
    <row r="14">
      <c r="A14" s="10" t="s">
        <v>433</v>
      </c>
      <c r="B14" s="11" t="s">
        <v>441</v>
      </c>
      <c r="C14" s="18">
        <v>5</v>
      </c>
      <c r="D14" s="18">
        <v>15349.3955</v>
      </c>
      <c r="E14" s="18">
        <v>4169</v>
      </c>
      <c r="F14" s="18">
        <v>9721</v>
      </c>
      <c r="G14" s="18">
        <v>1459.3955</v>
      </c>
      <c r="H14" s="18"/>
      <c r="I14" s="18">
        <v>1</v>
      </c>
      <c r="J14" s="18">
        <v>920963.73</v>
      </c>
    </row>
    <row r="15">
      <c r="A15" s="10" t="s">
        <v>434</v>
      </c>
      <c r="B15" s="11" t="s">
        <v>442</v>
      </c>
      <c r="C15" s="18">
        <v>1</v>
      </c>
      <c r="D15" s="18">
        <v>13890</v>
      </c>
      <c r="E15" s="18">
        <v>4411</v>
      </c>
      <c r="F15" s="18">
        <v>9479</v>
      </c>
      <c r="G15" s="18">
        <v>0</v>
      </c>
      <c r="H15" s="18"/>
      <c r="I15" s="18">
        <v>1</v>
      </c>
      <c r="J15" s="18">
        <v>166680</v>
      </c>
    </row>
    <row r="16">
      <c r="A16" s="10" t="s">
        <v>435</v>
      </c>
      <c r="B16" s="11" t="s">
        <v>443</v>
      </c>
      <c r="C16" s="18">
        <v>1</v>
      </c>
      <c r="D16" s="18">
        <v>61428.11</v>
      </c>
      <c r="E16" s="18">
        <v>24084</v>
      </c>
      <c r="F16" s="18">
        <v>0</v>
      </c>
      <c r="G16" s="18">
        <v>37344.11</v>
      </c>
      <c r="H16" s="18"/>
      <c r="I16" s="18">
        <v>1</v>
      </c>
      <c r="J16" s="18">
        <v>737137.32</v>
      </c>
    </row>
    <row r="17">
      <c r="A17" s="10" t="s">
        <v>436</v>
      </c>
      <c r="B17" s="11" t="s">
        <v>444</v>
      </c>
      <c r="C17" s="18">
        <v>1.5</v>
      </c>
      <c r="D17" s="18">
        <v>30346.4</v>
      </c>
      <c r="E17" s="18">
        <v>21676</v>
      </c>
      <c r="F17" s="18">
        <v>0</v>
      </c>
      <c r="G17" s="18">
        <v>8670.4</v>
      </c>
      <c r="H17" s="18"/>
      <c r="I17" s="18">
        <v>1</v>
      </c>
      <c r="J17" s="18">
        <v>546235.2</v>
      </c>
    </row>
    <row r="18">
      <c r="A18" s="10" t="s">
        <v>437</v>
      </c>
      <c r="B18" s="11" t="s">
        <v>445</v>
      </c>
      <c r="C18" s="18">
        <v>1</v>
      </c>
      <c r="D18" s="18">
        <v>30346.4</v>
      </c>
      <c r="E18" s="18">
        <v>21676</v>
      </c>
      <c r="F18" s="18">
        <v>0</v>
      </c>
      <c r="G18" s="18">
        <v>8670.4</v>
      </c>
      <c r="H18" s="18"/>
      <c r="I18" s="18">
        <v>1</v>
      </c>
      <c r="J18" s="18">
        <v>364156.8</v>
      </c>
    </row>
    <row r="19">
      <c r="A19" s="10" t="s">
        <v>438</v>
      </c>
      <c r="B19" s="11" t="s">
        <v>446</v>
      </c>
      <c r="C19" s="18">
        <v>1</v>
      </c>
      <c r="D19" s="18">
        <v>32514</v>
      </c>
      <c r="E19" s="18">
        <v>21676</v>
      </c>
      <c r="F19" s="18">
        <v>0</v>
      </c>
      <c r="G19" s="18">
        <v>10838</v>
      </c>
      <c r="H19" s="18"/>
      <c r="I19" s="18">
        <v>1</v>
      </c>
      <c r="J19" s="18">
        <v>390168</v>
      </c>
    </row>
    <row r="20">
      <c r="A20" s="10" t="s">
        <v>447</v>
      </c>
      <c r="B20" s="11" t="s">
        <v>448</v>
      </c>
      <c r="C20" s="18">
        <v>1</v>
      </c>
      <c r="D20" s="18">
        <v>30346.4</v>
      </c>
      <c r="E20" s="18">
        <v>21676</v>
      </c>
      <c r="F20" s="18">
        <v>0</v>
      </c>
      <c r="G20" s="18">
        <v>8670.4</v>
      </c>
      <c r="H20" s="18"/>
      <c r="I20" s="18">
        <v>1</v>
      </c>
      <c r="J20" s="18">
        <v>364156.8</v>
      </c>
    </row>
    <row r="21">
      <c r="A21" s="10" t="s">
        <v>449</v>
      </c>
      <c r="B21" s="11" t="s">
        <v>450</v>
      </c>
      <c r="C21" s="18">
        <v>1</v>
      </c>
      <c r="D21" s="18">
        <v>28178.8</v>
      </c>
      <c r="E21" s="18">
        <v>21676</v>
      </c>
      <c r="F21" s="18">
        <v>0</v>
      </c>
      <c r="G21" s="18">
        <v>6502.8</v>
      </c>
      <c r="H21" s="18"/>
      <c r="I21" s="18">
        <v>1</v>
      </c>
      <c r="J21" s="18">
        <v>338145.6</v>
      </c>
    </row>
    <row r="22">
      <c r="A22" s="10" t="s">
        <v>451</v>
      </c>
      <c r="B22" s="11" t="s">
        <v>452</v>
      </c>
      <c r="C22" s="18">
        <v>1</v>
      </c>
      <c r="D22" s="18">
        <v>21604.15</v>
      </c>
      <c r="E22" s="18">
        <v>6449</v>
      </c>
      <c r="F22" s="18">
        <v>0</v>
      </c>
      <c r="G22" s="18">
        <v>15155.15</v>
      </c>
      <c r="H22" s="18"/>
      <c r="I22" s="18">
        <v>1</v>
      </c>
      <c r="J22" s="18">
        <v>259249.8</v>
      </c>
    </row>
    <row r="23">
      <c r="A23" s="10" t="s">
        <v>453</v>
      </c>
      <c r="B23" s="11" t="s">
        <v>454</v>
      </c>
      <c r="C23" s="18">
        <v>1</v>
      </c>
      <c r="D23" s="18">
        <v>13890</v>
      </c>
      <c r="E23" s="18">
        <v>5581</v>
      </c>
      <c r="F23" s="18">
        <v>6355.65</v>
      </c>
      <c r="G23" s="18">
        <v>1953.35</v>
      </c>
      <c r="H23" s="18"/>
      <c r="I23" s="18">
        <v>1</v>
      </c>
      <c r="J23" s="18">
        <v>166680</v>
      </c>
    </row>
    <row r="24">
      <c r="A24" s="10" t="s">
        <v>455</v>
      </c>
      <c r="B24" s="11" t="s">
        <v>456</v>
      </c>
      <c r="C24" s="18">
        <v>1</v>
      </c>
      <c r="D24" s="18">
        <v>17420.03</v>
      </c>
      <c r="E24" s="18">
        <v>7607</v>
      </c>
      <c r="F24" s="18">
        <v>0</v>
      </c>
      <c r="G24" s="18">
        <v>9813.03</v>
      </c>
      <c r="H24" s="18"/>
      <c r="I24" s="18">
        <v>1</v>
      </c>
      <c r="J24" s="18">
        <v>209040.36</v>
      </c>
    </row>
    <row r="25">
      <c r="A25" s="10" t="s">
        <v>457</v>
      </c>
      <c r="B25" s="11" t="s">
        <v>458</v>
      </c>
      <c r="C25" s="18">
        <v>2</v>
      </c>
      <c r="D25" s="18">
        <v>13890</v>
      </c>
      <c r="E25" s="18">
        <v>4169</v>
      </c>
      <c r="F25" s="18">
        <v>9721</v>
      </c>
      <c r="G25" s="18">
        <v>0</v>
      </c>
      <c r="H25" s="18"/>
      <c r="I25" s="18">
        <v>1</v>
      </c>
      <c r="J25" s="18">
        <v>333360</v>
      </c>
    </row>
    <row r="26">
      <c r="A26" s="10" t="s">
        <v>459</v>
      </c>
      <c r="B26" s="11" t="s">
        <v>460</v>
      </c>
      <c r="C26" s="18">
        <v>1.5</v>
      </c>
      <c r="D26" s="18">
        <v>13890</v>
      </c>
      <c r="E26" s="18">
        <v>4169</v>
      </c>
      <c r="F26" s="18">
        <v>9721</v>
      </c>
      <c r="G26" s="18">
        <v>0</v>
      </c>
      <c r="H26" s="18"/>
      <c r="I26" s="18">
        <v>1</v>
      </c>
      <c r="J26" s="18">
        <v>250020</v>
      </c>
    </row>
    <row r="27">
      <c r="A27" s="10" t="s">
        <v>461</v>
      </c>
      <c r="B27" s="11" t="s">
        <v>462</v>
      </c>
      <c r="C27" s="18">
        <v>3.35</v>
      </c>
      <c r="D27" s="18">
        <v>13890</v>
      </c>
      <c r="E27" s="18">
        <v>4169</v>
      </c>
      <c r="F27" s="18">
        <v>9721</v>
      </c>
      <c r="G27" s="18">
        <v>0</v>
      </c>
      <c r="H27" s="18"/>
      <c r="I27" s="18">
        <v>1</v>
      </c>
      <c r="J27" s="18">
        <v>558378</v>
      </c>
    </row>
    <row r="28">
      <c r="A28" s="10" t="s">
        <v>463</v>
      </c>
      <c r="B28" s="11" t="s">
        <v>464</v>
      </c>
      <c r="C28" s="18">
        <v>43.05</v>
      </c>
      <c r="D28" s="18">
        <v>23691.99807</v>
      </c>
      <c r="E28" s="18">
        <v>13893</v>
      </c>
      <c r="F28" s="18">
        <v>0</v>
      </c>
      <c r="G28" s="18">
        <v>9798.99807</v>
      </c>
      <c r="H28" s="18"/>
      <c r="I28" s="18">
        <v>1</v>
      </c>
      <c r="J28" s="18">
        <v>12239286.2</v>
      </c>
    </row>
    <row r="29">
      <c r="A29" s="10" t="s">
        <v>465</v>
      </c>
      <c r="B29" s="11" t="s">
        <v>466</v>
      </c>
      <c r="C29" s="18">
        <v>1</v>
      </c>
      <c r="D29" s="18">
        <v>16857.4</v>
      </c>
      <c r="E29" s="18">
        <v>12041</v>
      </c>
      <c r="F29" s="18">
        <v>0</v>
      </c>
      <c r="G29" s="18">
        <v>4816.4</v>
      </c>
      <c r="H29" s="18"/>
      <c r="I29" s="18">
        <v>1</v>
      </c>
      <c r="J29" s="18">
        <v>202288.8</v>
      </c>
    </row>
    <row r="30">
      <c r="A30" s="10" t="s">
        <v>467</v>
      </c>
      <c r="B30" s="11" t="s">
        <v>468</v>
      </c>
      <c r="C30" s="18">
        <v>1</v>
      </c>
      <c r="D30" s="18">
        <v>17676.4</v>
      </c>
      <c r="E30" s="18">
        <v>12626</v>
      </c>
      <c r="F30" s="18">
        <v>0</v>
      </c>
      <c r="G30" s="18">
        <v>5050.4</v>
      </c>
      <c r="H30" s="18"/>
      <c r="I30" s="18">
        <v>1</v>
      </c>
      <c r="J30" s="18">
        <v>212116.8</v>
      </c>
    </row>
    <row r="31">
      <c r="A31" s="10" t="s">
        <v>469</v>
      </c>
      <c r="B31" s="11" t="s">
        <v>470</v>
      </c>
      <c r="C31" s="18">
        <v>1</v>
      </c>
      <c r="D31" s="18">
        <v>21007.2</v>
      </c>
      <c r="E31" s="18">
        <v>13242</v>
      </c>
      <c r="F31" s="18">
        <v>0</v>
      </c>
      <c r="G31" s="18">
        <v>7765.2</v>
      </c>
      <c r="H31" s="18"/>
      <c r="I31" s="18">
        <v>1</v>
      </c>
      <c r="J31" s="18">
        <v>252086.4</v>
      </c>
    </row>
    <row r="32">
      <c r="A32" s="10" t="s">
        <v>471</v>
      </c>
      <c r="B32" s="11" t="s">
        <v>472</v>
      </c>
      <c r="C32" s="18">
        <v>1</v>
      </c>
      <c r="D32" s="18">
        <v>20839.5</v>
      </c>
      <c r="E32" s="18">
        <v>13893</v>
      </c>
      <c r="F32" s="18">
        <v>0</v>
      </c>
      <c r="G32" s="18">
        <v>6946.5</v>
      </c>
      <c r="H32" s="18"/>
      <c r="I32" s="18">
        <v>1</v>
      </c>
      <c r="J32" s="18">
        <v>250074</v>
      </c>
    </row>
    <row r="33">
      <c r="A33" s="10" t="s">
        <v>473</v>
      </c>
      <c r="B33" s="11" t="s">
        <v>474</v>
      </c>
      <c r="C33" s="18">
        <v>1</v>
      </c>
      <c r="D33" s="18">
        <v>22228.8</v>
      </c>
      <c r="E33" s="18">
        <v>13893</v>
      </c>
      <c r="F33" s="18">
        <v>0</v>
      </c>
      <c r="G33" s="18">
        <v>8335.8</v>
      </c>
      <c r="H33" s="18"/>
      <c r="I33" s="18">
        <v>1</v>
      </c>
      <c r="J33" s="18">
        <v>266745.6</v>
      </c>
    </row>
    <row r="34">
      <c r="A34" s="10" t="s">
        <v>475</v>
      </c>
      <c r="B34" s="11" t="s">
        <v>476</v>
      </c>
      <c r="C34" s="18">
        <v>1</v>
      </c>
      <c r="D34" s="18">
        <v>9725.1</v>
      </c>
      <c r="E34" s="18">
        <v>6946.5</v>
      </c>
      <c r="F34" s="18">
        <v>0</v>
      </c>
      <c r="G34" s="18">
        <v>2778.6</v>
      </c>
      <c r="H34" s="18"/>
      <c r="I34" s="18">
        <v>1</v>
      </c>
      <c r="J34" s="18">
        <v>116701.2</v>
      </c>
    </row>
    <row r="35" ht="25" customHeight="1">
      <c r="A35" s="26" t="s">
        <v>477</v>
      </c>
      <c r="B35" s="26"/>
      <c r="C35" s="22" t="s">
        <v>334</v>
      </c>
      <c r="D35" s="22">
        <f>SUBTOTAL(9,D12:D34)</f>
      </c>
      <c r="E35" s="22" t="s">
        <v>334</v>
      </c>
      <c r="F35" s="22" t="s">
        <v>334</v>
      </c>
      <c r="G35" s="22" t="s">
        <v>334</v>
      </c>
      <c r="H35" s="22" t="s">
        <v>334</v>
      </c>
      <c r="I35" s="22" t="s">
        <v>334</v>
      </c>
      <c r="J35" s="22">
        <f>SUBTOTAL(9,J12:J34)</f>
      </c>
    </row>
    <row r="36" ht="25" customHeight="1">
</row>
    <row r="37" ht="25" customHeight="1">
      <c r="A37" s="23" t="s">
        <v>415</v>
      </c>
      <c r="B37" s="23"/>
      <c r="C37" s="24" t="s">
        <v>153</v>
      </c>
      <c r="D37" s="24"/>
      <c r="E37" s="24"/>
      <c r="F37" s="24"/>
      <c r="G37" s="24"/>
      <c r="H37" s="24"/>
      <c r="I37" s="24"/>
      <c r="J37" s="24"/>
    </row>
    <row r="38" ht="25" customHeight="1">
      <c r="A38" s="23" t="s">
        <v>416</v>
      </c>
      <c r="B38" s="23"/>
      <c r="C38" s="24" t="s">
        <v>478</v>
      </c>
      <c r="D38" s="24"/>
      <c r="E38" s="24"/>
      <c r="F38" s="24"/>
      <c r="G38" s="24"/>
      <c r="H38" s="24"/>
      <c r="I38" s="24"/>
      <c r="J38" s="24"/>
    </row>
    <row r="39" ht="25" customHeight="1">
      <c r="A39" s="23" t="s">
        <v>418</v>
      </c>
      <c r="B39" s="23"/>
      <c r="C39" s="24" t="s">
        <v>390</v>
      </c>
      <c r="D39" s="24"/>
      <c r="E39" s="24"/>
      <c r="F39" s="24"/>
      <c r="G39" s="24"/>
      <c r="H39" s="24"/>
      <c r="I39" s="24"/>
      <c r="J39" s="24"/>
    </row>
    <row r="40" ht="25" customHeight="1">
      <c r="A40" s="6" t="s">
        <v>419</v>
      </c>
      <c r="B40" s="6"/>
      <c r="C40" s="6"/>
      <c r="D40" s="6"/>
      <c r="E40" s="6"/>
      <c r="F40" s="6"/>
      <c r="G40" s="6"/>
      <c r="H40" s="6"/>
      <c r="I40" s="6"/>
      <c r="J40" s="6"/>
    </row>
    <row r="41" ht="25" customHeight="1">
</row>
    <row r="42" ht="50" customHeight="1">
      <c r="A42" s="10" t="s">
        <v>326</v>
      </c>
      <c r="B42" s="10" t="s">
        <v>420</v>
      </c>
      <c r="C42" s="10" t="s">
        <v>421</v>
      </c>
      <c r="D42" s="10" t="s">
        <v>422</v>
      </c>
      <c r="E42" s="10"/>
      <c r="F42" s="10"/>
      <c r="G42" s="10"/>
      <c r="H42" s="10" t="s">
        <v>423</v>
      </c>
      <c r="I42" s="10" t="s">
        <v>424</v>
      </c>
      <c r="J42" s="10" t="s">
        <v>425</v>
      </c>
    </row>
    <row r="43" ht="50" customHeight="1">
      <c r="A43" s="10"/>
      <c r="B43" s="10"/>
      <c r="C43" s="10"/>
      <c r="D43" s="10" t="s">
        <v>426</v>
      </c>
      <c r="E43" s="10" t="s">
        <v>87</v>
      </c>
      <c r="F43" s="10"/>
      <c r="G43" s="10"/>
      <c r="H43" s="10"/>
      <c r="I43" s="10"/>
      <c r="J43" s="10"/>
    </row>
    <row r="44" ht="50" customHeight="1">
      <c r="A44" s="10"/>
      <c r="B44" s="10"/>
      <c r="C44" s="10"/>
      <c r="D44" s="10"/>
      <c r="E44" s="10" t="s">
        <v>427</v>
      </c>
      <c r="F44" s="10" t="s">
        <v>428</v>
      </c>
      <c r="G44" s="10" t="s">
        <v>429</v>
      </c>
      <c r="H44" s="10"/>
      <c r="I44" s="10"/>
      <c r="J44" s="10"/>
    </row>
    <row r="45" ht="25" customHeight="1">
      <c r="A45" s="10" t="s">
        <v>331</v>
      </c>
      <c r="B45" s="10" t="s">
        <v>430</v>
      </c>
      <c r="C45" s="10" t="s">
        <v>431</v>
      </c>
      <c r="D45" s="10" t="s">
        <v>432</v>
      </c>
      <c r="E45" s="10" t="s">
        <v>433</v>
      </c>
      <c r="F45" s="10" t="s">
        <v>434</v>
      </c>
      <c r="G45" s="10" t="s">
        <v>435</v>
      </c>
      <c r="H45" s="10" t="s">
        <v>436</v>
      </c>
      <c r="I45" s="10" t="s">
        <v>437</v>
      </c>
      <c r="J45" s="10" t="s">
        <v>438</v>
      </c>
    </row>
    <row r="46">
      <c r="A46" s="10" t="s">
        <v>331</v>
      </c>
      <c r="B46" s="11" t="s">
        <v>479</v>
      </c>
      <c r="C46" s="18">
        <v>1</v>
      </c>
      <c r="D46" s="18">
        <v>21894.95</v>
      </c>
      <c r="E46" s="18">
        <v>6655</v>
      </c>
      <c r="F46" s="18">
        <v>0</v>
      </c>
      <c r="G46" s="18">
        <v>15239.95</v>
      </c>
      <c r="H46" s="18"/>
      <c r="I46" s="18">
        <v>1</v>
      </c>
      <c r="J46" s="18">
        <v>262739.4</v>
      </c>
    </row>
    <row r="47">
      <c r="A47" s="10" t="s">
        <v>430</v>
      </c>
      <c r="B47" s="11" t="s">
        <v>464</v>
      </c>
      <c r="C47" s="18">
        <v>21</v>
      </c>
      <c r="D47" s="18">
        <v>4961.84139</v>
      </c>
      <c r="E47" s="18">
        <v>4961.84139</v>
      </c>
      <c r="F47" s="18">
        <v>0</v>
      </c>
      <c r="G47" s="18">
        <v>0</v>
      </c>
      <c r="H47" s="18"/>
      <c r="I47" s="18">
        <v>1</v>
      </c>
      <c r="J47" s="18">
        <v>1250384.03</v>
      </c>
    </row>
    <row r="48" ht="25" customHeight="1">
      <c r="A48" s="26" t="s">
        <v>477</v>
      </c>
      <c r="B48" s="26"/>
      <c r="C48" s="22" t="s">
        <v>334</v>
      </c>
      <c r="D48" s="22">
        <f>SUBTOTAL(9,D46:D47)</f>
      </c>
      <c r="E48" s="22" t="s">
        <v>334</v>
      </c>
      <c r="F48" s="22" t="s">
        <v>334</v>
      </c>
      <c r="G48" s="22" t="s">
        <v>334</v>
      </c>
      <c r="H48" s="22" t="s">
        <v>334</v>
      </c>
      <c r="I48" s="22" t="s">
        <v>334</v>
      </c>
      <c r="J48" s="22">
        <f>SUBTOTAL(9,J46:J47)</f>
      </c>
    </row>
    <row r="49" ht="25" customHeight="1">
</row>
    <row r="50" ht="25" customHeight="1">
      <c r="A50" s="23" t="s">
        <v>415</v>
      </c>
      <c r="B50" s="23"/>
      <c r="C50" s="24" t="s">
        <v>153</v>
      </c>
      <c r="D50" s="24"/>
      <c r="E50" s="24"/>
      <c r="F50" s="24"/>
      <c r="G50" s="24"/>
      <c r="H50" s="24"/>
      <c r="I50" s="24"/>
      <c r="J50" s="24"/>
    </row>
    <row r="51" ht="25" customHeight="1">
      <c r="A51" s="23" t="s">
        <v>416</v>
      </c>
      <c r="B51" s="23"/>
      <c r="C51" s="24" t="s">
        <v>417</v>
      </c>
      <c r="D51" s="24"/>
      <c r="E51" s="24"/>
      <c r="F51" s="24"/>
      <c r="G51" s="24"/>
      <c r="H51" s="24"/>
      <c r="I51" s="24"/>
      <c r="J51" s="24"/>
    </row>
    <row r="52" ht="25" customHeight="1">
      <c r="A52" s="23" t="s">
        <v>418</v>
      </c>
      <c r="B52" s="23"/>
      <c r="C52" s="24" t="s">
        <v>393</v>
      </c>
      <c r="D52" s="24"/>
      <c r="E52" s="24"/>
      <c r="F52" s="24"/>
      <c r="G52" s="24"/>
      <c r="H52" s="24"/>
      <c r="I52" s="24"/>
      <c r="J52" s="24"/>
    </row>
    <row r="53" ht="25" customHeight="1">
      <c r="A53" s="6" t="s">
        <v>419</v>
      </c>
      <c r="B53" s="6"/>
      <c r="C53" s="6"/>
      <c r="D53" s="6"/>
      <c r="E53" s="6"/>
      <c r="F53" s="6"/>
      <c r="G53" s="6"/>
      <c r="H53" s="6"/>
      <c r="I53" s="6"/>
      <c r="J53" s="6"/>
    </row>
    <row r="54" ht="25" customHeight="1">
</row>
    <row r="55" ht="50" customHeight="1">
      <c r="A55" s="10" t="s">
        <v>326</v>
      </c>
      <c r="B55" s="10" t="s">
        <v>420</v>
      </c>
      <c r="C55" s="10" t="s">
        <v>421</v>
      </c>
      <c r="D55" s="10" t="s">
        <v>422</v>
      </c>
      <c r="E55" s="10"/>
      <c r="F55" s="10"/>
      <c r="G55" s="10"/>
      <c r="H55" s="10" t="s">
        <v>423</v>
      </c>
      <c r="I55" s="10" t="s">
        <v>424</v>
      </c>
      <c r="J55" s="10" t="s">
        <v>425</v>
      </c>
    </row>
    <row r="56" ht="50" customHeight="1">
      <c r="A56" s="10"/>
      <c r="B56" s="10"/>
      <c r="C56" s="10"/>
      <c r="D56" s="10" t="s">
        <v>426</v>
      </c>
      <c r="E56" s="10" t="s">
        <v>87</v>
      </c>
      <c r="F56" s="10"/>
      <c r="G56" s="10"/>
      <c r="H56" s="10"/>
      <c r="I56" s="10"/>
      <c r="J56" s="10"/>
    </row>
    <row r="57" ht="50" customHeight="1">
      <c r="A57" s="10"/>
      <c r="B57" s="10"/>
      <c r="C57" s="10"/>
      <c r="D57" s="10"/>
      <c r="E57" s="10" t="s">
        <v>427</v>
      </c>
      <c r="F57" s="10" t="s">
        <v>428</v>
      </c>
      <c r="G57" s="10" t="s">
        <v>429</v>
      </c>
      <c r="H57" s="10"/>
      <c r="I57" s="10"/>
      <c r="J57" s="10"/>
    </row>
    <row r="58" ht="25" customHeight="1">
      <c r="A58" s="10" t="s">
        <v>331</v>
      </c>
      <c r="B58" s="10" t="s">
        <v>430</v>
      </c>
      <c r="C58" s="10" t="s">
        <v>431</v>
      </c>
      <c r="D58" s="10" t="s">
        <v>432</v>
      </c>
      <c r="E58" s="10" t="s">
        <v>433</v>
      </c>
      <c r="F58" s="10" t="s">
        <v>434</v>
      </c>
      <c r="G58" s="10" t="s">
        <v>435</v>
      </c>
      <c r="H58" s="10" t="s">
        <v>436</v>
      </c>
      <c r="I58" s="10" t="s">
        <v>437</v>
      </c>
      <c r="J58" s="10" t="s">
        <v>438</v>
      </c>
    </row>
    <row r="59">
      <c r="A59" s="10" t="s">
        <v>431</v>
      </c>
      <c r="B59" s="11" t="s">
        <v>439</v>
      </c>
      <c r="C59" s="18">
        <v>1.5</v>
      </c>
      <c r="D59" s="18">
        <v>17777.77778</v>
      </c>
      <c r="E59" s="18">
        <v>12626</v>
      </c>
      <c r="F59" s="18">
        <v>0</v>
      </c>
      <c r="G59" s="18">
        <v>5151.77778</v>
      </c>
      <c r="H59" s="18"/>
      <c r="I59" s="18">
        <v>1</v>
      </c>
      <c r="J59" s="18">
        <v>320000</v>
      </c>
    </row>
    <row r="60">
      <c r="A60" s="10" t="s">
        <v>435</v>
      </c>
      <c r="B60" s="11" t="s">
        <v>443</v>
      </c>
      <c r="C60" s="18">
        <v>1</v>
      </c>
      <c r="D60" s="18">
        <v>34921.8</v>
      </c>
      <c r="E60" s="18">
        <v>24084</v>
      </c>
      <c r="F60" s="18">
        <v>0</v>
      </c>
      <c r="G60" s="18">
        <v>10837.8</v>
      </c>
      <c r="H60" s="18"/>
      <c r="I60" s="18">
        <v>1</v>
      </c>
      <c r="J60" s="18">
        <v>419061.6</v>
      </c>
    </row>
    <row r="61">
      <c r="A61" s="10" t="s">
        <v>436</v>
      </c>
      <c r="B61" s="11" t="s">
        <v>444</v>
      </c>
      <c r="C61" s="18">
        <v>1.5</v>
      </c>
      <c r="D61" s="18">
        <v>30346.4</v>
      </c>
      <c r="E61" s="18">
        <v>21676</v>
      </c>
      <c r="F61" s="18">
        <v>0</v>
      </c>
      <c r="G61" s="18">
        <v>8670.4</v>
      </c>
      <c r="H61" s="18"/>
      <c r="I61" s="18">
        <v>1</v>
      </c>
      <c r="J61" s="18">
        <v>546235.2</v>
      </c>
    </row>
    <row r="62">
      <c r="A62" s="10" t="s">
        <v>437</v>
      </c>
      <c r="B62" s="11" t="s">
        <v>445</v>
      </c>
      <c r="C62" s="18">
        <v>1</v>
      </c>
      <c r="D62" s="18">
        <v>30346.4</v>
      </c>
      <c r="E62" s="18">
        <v>21676</v>
      </c>
      <c r="F62" s="18">
        <v>0</v>
      </c>
      <c r="G62" s="18">
        <v>8670.4</v>
      </c>
      <c r="H62" s="18"/>
      <c r="I62" s="18">
        <v>1</v>
      </c>
      <c r="J62" s="18">
        <v>364156.8</v>
      </c>
    </row>
    <row r="63">
      <c r="A63" s="10" t="s">
        <v>438</v>
      </c>
      <c r="B63" s="11" t="s">
        <v>446</v>
      </c>
      <c r="C63" s="18">
        <v>1</v>
      </c>
      <c r="D63" s="18">
        <v>32514</v>
      </c>
      <c r="E63" s="18">
        <v>21676</v>
      </c>
      <c r="F63" s="18">
        <v>0</v>
      </c>
      <c r="G63" s="18">
        <v>10838</v>
      </c>
      <c r="H63" s="18"/>
      <c r="I63" s="18">
        <v>1</v>
      </c>
      <c r="J63" s="18">
        <v>390168</v>
      </c>
    </row>
    <row r="64">
      <c r="A64" s="10" t="s">
        <v>447</v>
      </c>
      <c r="B64" s="11" t="s">
        <v>448</v>
      </c>
      <c r="C64" s="18">
        <v>1</v>
      </c>
      <c r="D64" s="18">
        <v>30346.4</v>
      </c>
      <c r="E64" s="18">
        <v>21676</v>
      </c>
      <c r="F64" s="18">
        <v>0</v>
      </c>
      <c r="G64" s="18">
        <v>8670.4</v>
      </c>
      <c r="H64" s="18"/>
      <c r="I64" s="18">
        <v>1</v>
      </c>
      <c r="J64" s="18">
        <v>364156.8</v>
      </c>
    </row>
    <row r="65">
      <c r="A65" s="10" t="s">
        <v>449</v>
      </c>
      <c r="B65" s="11" t="s">
        <v>450</v>
      </c>
      <c r="C65" s="18">
        <v>1</v>
      </c>
      <c r="D65" s="18">
        <v>28178.8</v>
      </c>
      <c r="E65" s="18">
        <v>21676</v>
      </c>
      <c r="F65" s="18">
        <v>0</v>
      </c>
      <c r="G65" s="18">
        <v>6502.8</v>
      </c>
      <c r="H65" s="18"/>
      <c r="I65" s="18">
        <v>1</v>
      </c>
      <c r="J65" s="18">
        <v>338145.6</v>
      </c>
    </row>
    <row r="66">
      <c r="A66" s="10" t="s">
        <v>451</v>
      </c>
      <c r="B66" s="11" t="s">
        <v>452</v>
      </c>
      <c r="C66" s="18">
        <v>1</v>
      </c>
      <c r="D66" s="18">
        <v>21604.15</v>
      </c>
      <c r="E66" s="18">
        <v>6449</v>
      </c>
      <c r="F66" s="18">
        <v>0</v>
      </c>
      <c r="G66" s="18">
        <v>15155.15</v>
      </c>
      <c r="H66" s="18"/>
      <c r="I66" s="18">
        <v>1</v>
      </c>
      <c r="J66" s="18">
        <v>259249.8</v>
      </c>
    </row>
    <row r="67">
      <c r="A67" s="10" t="s">
        <v>453</v>
      </c>
      <c r="B67" s="11" t="s">
        <v>454</v>
      </c>
      <c r="C67" s="18">
        <v>1</v>
      </c>
      <c r="D67" s="18">
        <v>13890</v>
      </c>
      <c r="E67" s="18">
        <v>5581</v>
      </c>
      <c r="F67" s="18">
        <v>6355.65</v>
      </c>
      <c r="G67" s="18">
        <v>1953.35</v>
      </c>
      <c r="H67" s="18"/>
      <c r="I67" s="18">
        <v>1</v>
      </c>
      <c r="J67" s="18">
        <v>166680</v>
      </c>
    </row>
    <row r="68">
      <c r="A68" s="10" t="s">
        <v>455</v>
      </c>
      <c r="B68" s="11" t="s">
        <v>456</v>
      </c>
      <c r="C68" s="18">
        <v>1</v>
      </c>
      <c r="D68" s="18">
        <v>17420.03</v>
      </c>
      <c r="E68" s="18">
        <v>7607</v>
      </c>
      <c r="F68" s="18">
        <v>0</v>
      </c>
      <c r="G68" s="18">
        <v>9813.03</v>
      </c>
      <c r="H68" s="18"/>
      <c r="I68" s="18">
        <v>1</v>
      </c>
      <c r="J68" s="18">
        <v>209040.36</v>
      </c>
    </row>
    <row r="69">
      <c r="A69" s="10" t="s">
        <v>457</v>
      </c>
      <c r="B69" s="11" t="s">
        <v>458</v>
      </c>
      <c r="C69" s="18">
        <v>2</v>
      </c>
      <c r="D69" s="18">
        <v>13890</v>
      </c>
      <c r="E69" s="18">
        <v>4169</v>
      </c>
      <c r="F69" s="18">
        <v>9721</v>
      </c>
      <c r="G69" s="18">
        <v>0</v>
      </c>
      <c r="H69" s="18"/>
      <c r="I69" s="18">
        <v>1</v>
      </c>
      <c r="J69" s="18">
        <v>333360</v>
      </c>
    </row>
    <row r="70">
      <c r="A70" s="10" t="s">
        <v>459</v>
      </c>
      <c r="B70" s="11" t="s">
        <v>460</v>
      </c>
      <c r="C70" s="18">
        <v>1.5</v>
      </c>
      <c r="D70" s="18">
        <v>13890</v>
      </c>
      <c r="E70" s="18">
        <v>4169</v>
      </c>
      <c r="F70" s="18">
        <v>9721</v>
      </c>
      <c r="G70" s="18">
        <v>0</v>
      </c>
      <c r="H70" s="18"/>
      <c r="I70" s="18">
        <v>1</v>
      </c>
      <c r="J70" s="18">
        <v>250020</v>
      </c>
    </row>
    <row r="71">
      <c r="A71" s="10" t="s">
        <v>461</v>
      </c>
      <c r="B71" s="11" t="s">
        <v>462</v>
      </c>
      <c r="C71" s="18">
        <v>3.35</v>
      </c>
      <c r="D71" s="18">
        <v>13890</v>
      </c>
      <c r="E71" s="18">
        <v>4169</v>
      </c>
      <c r="F71" s="18">
        <v>9721</v>
      </c>
      <c r="G71" s="18">
        <v>0</v>
      </c>
      <c r="H71" s="18"/>
      <c r="I71" s="18">
        <v>1</v>
      </c>
      <c r="J71" s="18">
        <v>558378</v>
      </c>
    </row>
    <row r="72">
      <c r="A72" s="10" t="s">
        <v>463</v>
      </c>
      <c r="B72" s="11" t="s">
        <v>464</v>
      </c>
      <c r="C72" s="18">
        <v>43.05</v>
      </c>
      <c r="D72" s="18">
        <v>27213.61731</v>
      </c>
      <c r="E72" s="18">
        <v>13893</v>
      </c>
      <c r="F72" s="18">
        <v>0</v>
      </c>
      <c r="G72" s="18">
        <v>13320.61731</v>
      </c>
      <c r="H72" s="18"/>
      <c r="I72" s="18">
        <v>1</v>
      </c>
      <c r="J72" s="18">
        <v>14058554.7</v>
      </c>
    </row>
    <row r="73">
      <c r="A73" s="10" t="s">
        <v>465</v>
      </c>
      <c r="B73" s="11" t="s">
        <v>466</v>
      </c>
      <c r="C73" s="18">
        <v>1</v>
      </c>
      <c r="D73" s="18">
        <v>16857.4</v>
      </c>
      <c r="E73" s="18">
        <v>12041</v>
      </c>
      <c r="F73" s="18">
        <v>0</v>
      </c>
      <c r="G73" s="18">
        <v>4816.4</v>
      </c>
      <c r="H73" s="18"/>
      <c r="I73" s="18">
        <v>1</v>
      </c>
      <c r="J73" s="18">
        <v>202288.8</v>
      </c>
    </row>
    <row r="74">
      <c r="A74" s="10" t="s">
        <v>467</v>
      </c>
      <c r="B74" s="11" t="s">
        <v>468</v>
      </c>
      <c r="C74" s="18">
        <v>1</v>
      </c>
      <c r="D74" s="18">
        <v>17676.4</v>
      </c>
      <c r="E74" s="18">
        <v>12626</v>
      </c>
      <c r="F74" s="18">
        <v>0</v>
      </c>
      <c r="G74" s="18">
        <v>5050.4</v>
      </c>
      <c r="H74" s="18"/>
      <c r="I74" s="18">
        <v>1</v>
      </c>
      <c r="J74" s="18">
        <v>212116.8</v>
      </c>
    </row>
    <row r="75">
      <c r="A75" s="10" t="s">
        <v>469</v>
      </c>
      <c r="B75" s="11" t="s">
        <v>470</v>
      </c>
      <c r="C75" s="18">
        <v>1</v>
      </c>
      <c r="D75" s="18">
        <v>21007.2</v>
      </c>
      <c r="E75" s="18">
        <v>13242</v>
      </c>
      <c r="F75" s="18">
        <v>0</v>
      </c>
      <c r="G75" s="18">
        <v>7765.2</v>
      </c>
      <c r="H75" s="18"/>
      <c r="I75" s="18">
        <v>1</v>
      </c>
      <c r="J75" s="18">
        <v>252086.4</v>
      </c>
    </row>
    <row r="76">
      <c r="A76" s="10" t="s">
        <v>471</v>
      </c>
      <c r="B76" s="11" t="s">
        <v>472</v>
      </c>
      <c r="C76" s="18">
        <v>1</v>
      </c>
      <c r="D76" s="18">
        <v>20839.5</v>
      </c>
      <c r="E76" s="18">
        <v>13893</v>
      </c>
      <c r="F76" s="18">
        <v>0</v>
      </c>
      <c r="G76" s="18">
        <v>6946.5</v>
      </c>
      <c r="H76" s="18"/>
      <c r="I76" s="18">
        <v>1</v>
      </c>
      <c r="J76" s="18">
        <v>250074</v>
      </c>
    </row>
    <row r="77">
      <c r="A77" s="10" t="s">
        <v>473</v>
      </c>
      <c r="B77" s="11" t="s">
        <v>474</v>
      </c>
      <c r="C77" s="18">
        <v>1</v>
      </c>
      <c r="D77" s="18">
        <v>22228.8</v>
      </c>
      <c r="E77" s="18">
        <v>13893</v>
      </c>
      <c r="F77" s="18">
        <v>0</v>
      </c>
      <c r="G77" s="18">
        <v>8335.8</v>
      </c>
      <c r="H77" s="18"/>
      <c r="I77" s="18">
        <v>1</v>
      </c>
      <c r="J77" s="18">
        <v>266745.6</v>
      </c>
    </row>
    <row r="78">
      <c r="A78" s="10" t="s">
        <v>475</v>
      </c>
      <c r="B78" s="11" t="s">
        <v>476</v>
      </c>
      <c r="C78" s="18">
        <v>1</v>
      </c>
      <c r="D78" s="18">
        <v>9725.1</v>
      </c>
      <c r="E78" s="18">
        <v>6946.5</v>
      </c>
      <c r="F78" s="18">
        <v>0</v>
      </c>
      <c r="G78" s="18">
        <v>2778.6</v>
      </c>
      <c r="H78" s="18"/>
      <c r="I78" s="18">
        <v>1</v>
      </c>
      <c r="J78" s="18">
        <v>116701.2</v>
      </c>
    </row>
    <row r="79" ht="25" customHeight="1">
      <c r="A79" s="26" t="s">
        <v>477</v>
      </c>
      <c r="B79" s="26"/>
      <c r="C79" s="22" t="s">
        <v>334</v>
      </c>
      <c r="D79" s="22">
        <f>SUBTOTAL(9,D59:D78)</f>
      </c>
      <c r="E79" s="22" t="s">
        <v>334</v>
      </c>
      <c r="F79" s="22" t="s">
        <v>334</v>
      </c>
      <c r="G79" s="22" t="s">
        <v>334</v>
      </c>
      <c r="H79" s="22" t="s">
        <v>334</v>
      </c>
      <c r="I79" s="22" t="s">
        <v>334</v>
      </c>
      <c r="J79" s="22">
        <f>SUBTOTAL(9,J59:J78)</f>
      </c>
    </row>
    <row r="80" ht="25" customHeight="1">
</row>
    <row r="81" ht="25" customHeight="1">
      <c r="A81" s="23" t="s">
        <v>415</v>
      </c>
      <c r="B81" s="23"/>
      <c r="C81" s="24" t="s">
        <v>153</v>
      </c>
      <c r="D81" s="24"/>
      <c r="E81" s="24"/>
      <c r="F81" s="24"/>
      <c r="G81" s="24"/>
      <c r="H81" s="24"/>
      <c r="I81" s="24"/>
      <c r="J81" s="24"/>
    </row>
    <row r="82" ht="25" customHeight="1">
      <c r="A82" s="23" t="s">
        <v>416</v>
      </c>
      <c r="B82" s="23"/>
      <c r="C82" s="24" t="s">
        <v>478</v>
      </c>
      <c r="D82" s="24"/>
      <c r="E82" s="24"/>
      <c r="F82" s="24"/>
      <c r="G82" s="24"/>
      <c r="H82" s="24"/>
      <c r="I82" s="24"/>
      <c r="J82" s="24"/>
    </row>
    <row r="83" ht="25" customHeight="1">
      <c r="A83" s="23" t="s">
        <v>418</v>
      </c>
      <c r="B83" s="23"/>
      <c r="C83" s="24" t="s">
        <v>393</v>
      </c>
      <c r="D83" s="24"/>
      <c r="E83" s="24"/>
      <c r="F83" s="24"/>
      <c r="G83" s="24"/>
      <c r="H83" s="24"/>
      <c r="I83" s="24"/>
      <c r="J83" s="24"/>
    </row>
    <row r="84" ht="25" customHeight="1">
      <c r="A84" s="6" t="s">
        <v>419</v>
      </c>
      <c r="B84" s="6"/>
      <c r="C84" s="6"/>
      <c r="D84" s="6"/>
      <c r="E84" s="6"/>
      <c r="F84" s="6"/>
      <c r="G84" s="6"/>
      <c r="H84" s="6"/>
      <c r="I84" s="6"/>
      <c r="J84" s="6"/>
    </row>
    <row r="85" ht="25" customHeight="1">
</row>
    <row r="86" ht="50" customHeight="1">
      <c r="A86" s="10" t="s">
        <v>326</v>
      </c>
      <c r="B86" s="10" t="s">
        <v>420</v>
      </c>
      <c r="C86" s="10" t="s">
        <v>421</v>
      </c>
      <c r="D86" s="10" t="s">
        <v>422</v>
      </c>
      <c r="E86" s="10"/>
      <c r="F86" s="10"/>
      <c r="G86" s="10"/>
      <c r="H86" s="10" t="s">
        <v>423</v>
      </c>
      <c r="I86" s="10" t="s">
        <v>424</v>
      </c>
      <c r="J86" s="10" t="s">
        <v>425</v>
      </c>
    </row>
    <row r="87" ht="50" customHeight="1">
      <c r="A87" s="10"/>
      <c r="B87" s="10"/>
      <c r="C87" s="10"/>
      <c r="D87" s="10" t="s">
        <v>426</v>
      </c>
      <c r="E87" s="10" t="s">
        <v>87</v>
      </c>
      <c r="F87" s="10"/>
      <c r="G87" s="10"/>
      <c r="H87" s="10"/>
      <c r="I87" s="10"/>
      <c r="J87" s="10"/>
    </row>
    <row r="88" ht="50" customHeight="1">
      <c r="A88" s="10"/>
      <c r="B88" s="10"/>
      <c r="C88" s="10"/>
      <c r="D88" s="10"/>
      <c r="E88" s="10" t="s">
        <v>427</v>
      </c>
      <c r="F88" s="10" t="s">
        <v>428</v>
      </c>
      <c r="G88" s="10" t="s">
        <v>429</v>
      </c>
      <c r="H88" s="10"/>
      <c r="I88" s="10"/>
      <c r="J88" s="10"/>
    </row>
    <row r="89" ht="25" customHeight="1">
      <c r="A89" s="10" t="s">
        <v>331</v>
      </c>
      <c r="B89" s="10" t="s">
        <v>430</v>
      </c>
      <c r="C89" s="10" t="s">
        <v>431</v>
      </c>
      <c r="D89" s="10" t="s">
        <v>432</v>
      </c>
      <c r="E89" s="10" t="s">
        <v>433</v>
      </c>
      <c r="F89" s="10" t="s">
        <v>434</v>
      </c>
      <c r="G89" s="10" t="s">
        <v>435</v>
      </c>
      <c r="H89" s="10" t="s">
        <v>436</v>
      </c>
      <c r="I89" s="10" t="s">
        <v>437</v>
      </c>
      <c r="J89" s="10" t="s">
        <v>438</v>
      </c>
    </row>
    <row r="90">
      <c r="A90" s="10" t="s">
        <v>331</v>
      </c>
      <c r="B90" s="11" t="s">
        <v>479</v>
      </c>
      <c r="C90" s="18">
        <v>1</v>
      </c>
      <c r="D90" s="18">
        <v>32654.89</v>
      </c>
      <c r="E90" s="18">
        <v>6655</v>
      </c>
      <c r="F90" s="18">
        <v>0</v>
      </c>
      <c r="G90" s="18">
        <v>25999.89</v>
      </c>
      <c r="H90" s="18"/>
      <c r="I90" s="18">
        <v>1</v>
      </c>
      <c r="J90" s="18">
        <v>391858.68</v>
      </c>
    </row>
    <row r="91">
      <c r="A91" s="10" t="s">
        <v>430</v>
      </c>
      <c r="B91" s="11" t="s">
        <v>464</v>
      </c>
      <c r="C91" s="18">
        <v>21</v>
      </c>
      <c r="D91" s="18">
        <v>4961.84139</v>
      </c>
      <c r="E91" s="18">
        <v>4961.84139</v>
      </c>
      <c r="F91" s="18">
        <v>0</v>
      </c>
      <c r="G91" s="18">
        <v>0</v>
      </c>
      <c r="H91" s="18"/>
      <c r="I91" s="18">
        <v>1</v>
      </c>
      <c r="J91" s="18">
        <v>1250384.03</v>
      </c>
    </row>
    <row r="92" ht="25" customHeight="1">
      <c r="A92" s="26" t="s">
        <v>477</v>
      </c>
      <c r="B92" s="26"/>
      <c r="C92" s="22" t="s">
        <v>334</v>
      </c>
      <c r="D92" s="22">
        <f>SUBTOTAL(9,D90:D91)</f>
      </c>
      <c r="E92" s="22" t="s">
        <v>334</v>
      </c>
      <c r="F92" s="22" t="s">
        <v>334</v>
      </c>
      <c r="G92" s="22" t="s">
        <v>334</v>
      </c>
      <c r="H92" s="22" t="s">
        <v>334</v>
      </c>
      <c r="I92" s="22" t="s">
        <v>334</v>
      </c>
      <c r="J92" s="22">
        <f>SUBTOTAL(9,J90:J91)</f>
      </c>
    </row>
    <row r="93" ht="25" customHeight="1">
</row>
    <row r="94" ht="25" customHeight="1">
      <c r="A94" s="23" t="s">
        <v>415</v>
      </c>
      <c r="B94" s="23"/>
      <c r="C94" s="24" t="s">
        <v>153</v>
      </c>
      <c r="D94" s="24"/>
      <c r="E94" s="24"/>
      <c r="F94" s="24"/>
      <c r="G94" s="24"/>
      <c r="H94" s="24"/>
      <c r="I94" s="24"/>
      <c r="J94" s="24"/>
    </row>
    <row r="95" ht="25" customHeight="1">
      <c r="A95" s="23" t="s">
        <v>416</v>
      </c>
      <c r="B95" s="23"/>
      <c r="C95" s="24" t="s">
        <v>417</v>
      </c>
      <c r="D95" s="24"/>
      <c r="E95" s="24"/>
      <c r="F95" s="24"/>
      <c r="G95" s="24"/>
      <c r="H95" s="24"/>
      <c r="I95" s="24"/>
      <c r="J95" s="24"/>
    </row>
    <row r="96" ht="25" customHeight="1">
      <c r="A96" s="23" t="s">
        <v>418</v>
      </c>
      <c r="B96" s="23"/>
      <c r="C96" s="24" t="s">
        <v>396</v>
      </c>
      <c r="D96" s="24"/>
      <c r="E96" s="24"/>
      <c r="F96" s="24"/>
      <c r="G96" s="24"/>
      <c r="H96" s="24"/>
      <c r="I96" s="24"/>
      <c r="J96" s="24"/>
    </row>
    <row r="97" ht="25" customHeight="1">
      <c r="A97" s="6" t="s">
        <v>419</v>
      </c>
      <c r="B97" s="6"/>
      <c r="C97" s="6"/>
      <c r="D97" s="6"/>
      <c r="E97" s="6"/>
      <c r="F97" s="6"/>
      <c r="G97" s="6"/>
      <c r="H97" s="6"/>
      <c r="I97" s="6"/>
      <c r="J97" s="6"/>
    </row>
    <row r="98" ht="25" customHeight="1">
</row>
    <row r="99" ht="50" customHeight="1">
      <c r="A99" s="10" t="s">
        <v>326</v>
      </c>
      <c r="B99" s="10" t="s">
        <v>420</v>
      </c>
      <c r="C99" s="10" t="s">
        <v>421</v>
      </c>
      <c r="D99" s="10" t="s">
        <v>422</v>
      </c>
      <c r="E99" s="10"/>
      <c r="F99" s="10"/>
      <c r="G99" s="10"/>
      <c r="H99" s="10" t="s">
        <v>423</v>
      </c>
      <c r="I99" s="10" t="s">
        <v>424</v>
      </c>
      <c r="J99" s="10" t="s">
        <v>425</v>
      </c>
    </row>
    <row r="100" ht="50" customHeight="1">
      <c r="A100" s="10"/>
      <c r="B100" s="10"/>
      <c r="C100" s="10"/>
      <c r="D100" s="10" t="s">
        <v>426</v>
      </c>
      <c r="E100" s="10" t="s">
        <v>87</v>
      </c>
      <c r="F100" s="10"/>
      <c r="G100" s="10"/>
      <c r="H100" s="10"/>
      <c r="I100" s="10"/>
      <c r="J100" s="10"/>
    </row>
    <row r="101" ht="50" customHeight="1">
      <c r="A101" s="10"/>
      <c r="B101" s="10"/>
      <c r="C101" s="10"/>
      <c r="D101" s="10"/>
      <c r="E101" s="10" t="s">
        <v>427</v>
      </c>
      <c r="F101" s="10" t="s">
        <v>428</v>
      </c>
      <c r="G101" s="10" t="s">
        <v>429</v>
      </c>
      <c r="H101" s="10"/>
      <c r="I101" s="10"/>
      <c r="J101" s="10"/>
    </row>
    <row r="102" ht="25" customHeight="1">
      <c r="A102" s="10" t="s">
        <v>331</v>
      </c>
      <c r="B102" s="10" t="s">
        <v>430</v>
      </c>
      <c r="C102" s="10" t="s">
        <v>431</v>
      </c>
      <c r="D102" s="10" t="s">
        <v>432</v>
      </c>
      <c r="E102" s="10" t="s">
        <v>433</v>
      </c>
      <c r="F102" s="10" t="s">
        <v>434</v>
      </c>
      <c r="G102" s="10" t="s">
        <v>435</v>
      </c>
      <c r="H102" s="10" t="s">
        <v>436</v>
      </c>
      <c r="I102" s="10" t="s">
        <v>437</v>
      </c>
      <c r="J102" s="10" t="s">
        <v>438</v>
      </c>
    </row>
    <row r="103">
      <c r="A103" s="10" t="s">
        <v>431</v>
      </c>
      <c r="B103" s="11" t="s">
        <v>439</v>
      </c>
      <c r="C103" s="18">
        <v>1.5</v>
      </c>
      <c r="D103" s="18">
        <v>17777.77778</v>
      </c>
      <c r="E103" s="18">
        <v>12626</v>
      </c>
      <c r="F103" s="18">
        <v>0</v>
      </c>
      <c r="G103" s="18">
        <v>5151.77778</v>
      </c>
      <c r="H103" s="18"/>
      <c r="I103" s="18">
        <v>1</v>
      </c>
      <c r="J103" s="18">
        <v>320000</v>
      </c>
    </row>
    <row r="104">
      <c r="A104" s="10" t="s">
        <v>435</v>
      </c>
      <c r="B104" s="11" t="s">
        <v>443</v>
      </c>
      <c r="C104" s="18">
        <v>1</v>
      </c>
      <c r="D104" s="18">
        <v>34921.8</v>
      </c>
      <c r="E104" s="18">
        <v>24084</v>
      </c>
      <c r="F104" s="18">
        <v>0</v>
      </c>
      <c r="G104" s="18">
        <v>10837.8</v>
      </c>
      <c r="H104" s="18"/>
      <c r="I104" s="18">
        <v>1</v>
      </c>
      <c r="J104" s="18">
        <v>419061.6</v>
      </c>
    </row>
    <row r="105">
      <c r="A105" s="10" t="s">
        <v>436</v>
      </c>
      <c r="B105" s="11" t="s">
        <v>444</v>
      </c>
      <c r="C105" s="18">
        <v>1.5</v>
      </c>
      <c r="D105" s="18">
        <v>30346.4</v>
      </c>
      <c r="E105" s="18">
        <v>21676</v>
      </c>
      <c r="F105" s="18">
        <v>0</v>
      </c>
      <c r="G105" s="18">
        <v>8670.4</v>
      </c>
      <c r="H105" s="18"/>
      <c r="I105" s="18">
        <v>1</v>
      </c>
      <c r="J105" s="18">
        <v>546235.2</v>
      </c>
    </row>
    <row r="106">
      <c r="A106" s="10" t="s">
        <v>437</v>
      </c>
      <c r="B106" s="11" t="s">
        <v>445</v>
      </c>
      <c r="C106" s="18">
        <v>1</v>
      </c>
      <c r="D106" s="18">
        <v>30346.4</v>
      </c>
      <c r="E106" s="18">
        <v>21676</v>
      </c>
      <c r="F106" s="18">
        <v>0</v>
      </c>
      <c r="G106" s="18">
        <v>8670.4</v>
      </c>
      <c r="H106" s="18"/>
      <c r="I106" s="18">
        <v>1</v>
      </c>
      <c r="J106" s="18">
        <v>364156.8</v>
      </c>
    </row>
    <row r="107">
      <c r="A107" s="10" t="s">
        <v>438</v>
      </c>
      <c r="B107" s="11" t="s">
        <v>446</v>
      </c>
      <c r="C107" s="18">
        <v>1</v>
      </c>
      <c r="D107" s="18">
        <v>32514</v>
      </c>
      <c r="E107" s="18">
        <v>21676</v>
      </c>
      <c r="F107" s="18">
        <v>0</v>
      </c>
      <c r="G107" s="18">
        <v>10838</v>
      </c>
      <c r="H107" s="18"/>
      <c r="I107" s="18">
        <v>1</v>
      </c>
      <c r="J107" s="18">
        <v>390168</v>
      </c>
    </row>
    <row r="108">
      <c r="A108" s="10" t="s">
        <v>447</v>
      </c>
      <c r="B108" s="11" t="s">
        <v>448</v>
      </c>
      <c r="C108" s="18">
        <v>1</v>
      </c>
      <c r="D108" s="18">
        <v>30346.4</v>
      </c>
      <c r="E108" s="18">
        <v>21676</v>
      </c>
      <c r="F108" s="18">
        <v>0</v>
      </c>
      <c r="G108" s="18">
        <v>8670.4</v>
      </c>
      <c r="H108" s="18"/>
      <c r="I108" s="18">
        <v>1</v>
      </c>
      <c r="J108" s="18">
        <v>364156.8</v>
      </c>
    </row>
    <row r="109">
      <c r="A109" s="10" t="s">
        <v>449</v>
      </c>
      <c r="B109" s="11" t="s">
        <v>450</v>
      </c>
      <c r="C109" s="18">
        <v>1</v>
      </c>
      <c r="D109" s="18">
        <v>28178.8</v>
      </c>
      <c r="E109" s="18">
        <v>21676</v>
      </c>
      <c r="F109" s="18">
        <v>0</v>
      </c>
      <c r="G109" s="18">
        <v>6502.8</v>
      </c>
      <c r="H109" s="18"/>
      <c r="I109" s="18">
        <v>1</v>
      </c>
      <c r="J109" s="18">
        <v>338145.6</v>
      </c>
    </row>
    <row r="110">
      <c r="A110" s="10" t="s">
        <v>451</v>
      </c>
      <c r="B110" s="11" t="s">
        <v>452</v>
      </c>
      <c r="C110" s="18">
        <v>1</v>
      </c>
      <c r="D110" s="18">
        <v>21604.15</v>
      </c>
      <c r="E110" s="18">
        <v>6449</v>
      </c>
      <c r="F110" s="18">
        <v>0</v>
      </c>
      <c r="G110" s="18">
        <v>15155.15</v>
      </c>
      <c r="H110" s="18"/>
      <c r="I110" s="18">
        <v>1</v>
      </c>
      <c r="J110" s="18">
        <v>259249.8</v>
      </c>
    </row>
    <row r="111">
      <c r="A111" s="10" t="s">
        <v>453</v>
      </c>
      <c r="B111" s="11" t="s">
        <v>454</v>
      </c>
      <c r="C111" s="18">
        <v>1</v>
      </c>
      <c r="D111" s="18">
        <v>13890</v>
      </c>
      <c r="E111" s="18">
        <v>5581</v>
      </c>
      <c r="F111" s="18">
        <v>6355.65</v>
      </c>
      <c r="G111" s="18">
        <v>1953.35</v>
      </c>
      <c r="H111" s="18"/>
      <c r="I111" s="18">
        <v>1</v>
      </c>
      <c r="J111" s="18">
        <v>166680</v>
      </c>
    </row>
    <row r="112">
      <c r="A112" s="10" t="s">
        <v>455</v>
      </c>
      <c r="B112" s="11" t="s">
        <v>456</v>
      </c>
      <c r="C112" s="18">
        <v>1</v>
      </c>
      <c r="D112" s="18">
        <v>17420.03</v>
      </c>
      <c r="E112" s="18">
        <v>7607</v>
      </c>
      <c r="F112" s="18">
        <v>0</v>
      </c>
      <c r="G112" s="18">
        <v>9813.03</v>
      </c>
      <c r="H112" s="18"/>
      <c r="I112" s="18">
        <v>1</v>
      </c>
      <c r="J112" s="18">
        <v>209040.36</v>
      </c>
    </row>
    <row r="113">
      <c r="A113" s="10" t="s">
        <v>457</v>
      </c>
      <c r="B113" s="11" t="s">
        <v>458</v>
      </c>
      <c r="C113" s="18">
        <v>2</v>
      </c>
      <c r="D113" s="18">
        <v>13890</v>
      </c>
      <c r="E113" s="18">
        <v>4169</v>
      </c>
      <c r="F113" s="18">
        <v>9721</v>
      </c>
      <c r="G113" s="18">
        <v>0</v>
      </c>
      <c r="H113" s="18"/>
      <c r="I113" s="18">
        <v>1</v>
      </c>
      <c r="J113" s="18">
        <v>333360</v>
      </c>
    </row>
    <row r="114">
      <c r="A114" s="10" t="s">
        <v>459</v>
      </c>
      <c r="B114" s="11" t="s">
        <v>460</v>
      </c>
      <c r="C114" s="18">
        <v>1.5</v>
      </c>
      <c r="D114" s="18">
        <v>13890</v>
      </c>
      <c r="E114" s="18">
        <v>4169</v>
      </c>
      <c r="F114" s="18">
        <v>9721</v>
      </c>
      <c r="G114" s="18">
        <v>0</v>
      </c>
      <c r="H114" s="18"/>
      <c r="I114" s="18">
        <v>1</v>
      </c>
      <c r="J114" s="18">
        <v>250020</v>
      </c>
    </row>
    <row r="115">
      <c r="A115" s="10" t="s">
        <v>461</v>
      </c>
      <c r="B115" s="11" t="s">
        <v>462</v>
      </c>
      <c r="C115" s="18">
        <v>3.35</v>
      </c>
      <c r="D115" s="18">
        <v>13890</v>
      </c>
      <c r="E115" s="18">
        <v>4169</v>
      </c>
      <c r="F115" s="18">
        <v>9721</v>
      </c>
      <c r="G115" s="18">
        <v>0</v>
      </c>
      <c r="H115" s="18"/>
      <c r="I115" s="18">
        <v>1</v>
      </c>
      <c r="J115" s="18">
        <v>558378</v>
      </c>
    </row>
    <row r="116">
      <c r="A116" s="10" t="s">
        <v>463</v>
      </c>
      <c r="B116" s="11" t="s">
        <v>464</v>
      </c>
      <c r="C116" s="18">
        <v>43.05</v>
      </c>
      <c r="D116" s="18">
        <v>28618.73395</v>
      </c>
      <c r="E116" s="18">
        <v>13893</v>
      </c>
      <c r="F116" s="18">
        <v>0</v>
      </c>
      <c r="G116" s="18">
        <v>14725.73395</v>
      </c>
      <c r="H116" s="18"/>
      <c r="I116" s="18">
        <v>1</v>
      </c>
      <c r="J116" s="18">
        <v>14784437.96</v>
      </c>
    </row>
    <row r="117">
      <c r="A117" s="10" t="s">
        <v>465</v>
      </c>
      <c r="B117" s="11" t="s">
        <v>466</v>
      </c>
      <c r="C117" s="18">
        <v>1</v>
      </c>
      <c r="D117" s="18">
        <v>16857.4</v>
      </c>
      <c r="E117" s="18">
        <v>12041</v>
      </c>
      <c r="F117" s="18">
        <v>0</v>
      </c>
      <c r="G117" s="18">
        <v>4816.4</v>
      </c>
      <c r="H117" s="18"/>
      <c r="I117" s="18">
        <v>1</v>
      </c>
      <c r="J117" s="18">
        <v>202288.8</v>
      </c>
    </row>
    <row r="118">
      <c r="A118" s="10" t="s">
        <v>467</v>
      </c>
      <c r="B118" s="11" t="s">
        <v>468</v>
      </c>
      <c r="C118" s="18">
        <v>1</v>
      </c>
      <c r="D118" s="18">
        <v>17676.4</v>
      </c>
      <c r="E118" s="18">
        <v>12626</v>
      </c>
      <c r="F118" s="18">
        <v>0</v>
      </c>
      <c r="G118" s="18">
        <v>5050.4</v>
      </c>
      <c r="H118" s="18"/>
      <c r="I118" s="18">
        <v>1</v>
      </c>
      <c r="J118" s="18">
        <v>212116.8</v>
      </c>
    </row>
    <row r="119">
      <c r="A119" s="10" t="s">
        <v>469</v>
      </c>
      <c r="B119" s="11" t="s">
        <v>470</v>
      </c>
      <c r="C119" s="18">
        <v>1</v>
      </c>
      <c r="D119" s="18">
        <v>21007.2</v>
      </c>
      <c r="E119" s="18">
        <v>13242</v>
      </c>
      <c r="F119" s="18">
        <v>0</v>
      </c>
      <c r="G119" s="18">
        <v>7765.2</v>
      </c>
      <c r="H119" s="18"/>
      <c r="I119" s="18">
        <v>1</v>
      </c>
      <c r="J119" s="18">
        <v>252086.4</v>
      </c>
    </row>
    <row r="120">
      <c r="A120" s="10" t="s">
        <v>471</v>
      </c>
      <c r="B120" s="11" t="s">
        <v>472</v>
      </c>
      <c r="C120" s="18">
        <v>1</v>
      </c>
      <c r="D120" s="18">
        <v>20839.5</v>
      </c>
      <c r="E120" s="18">
        <v>13893</v>
      </c>
      <c r="F120" s="18">
        <v>0</v>
      </c>
      <c r="G120" s="18">
        <v>6946.5</v>
      </c>
      <c r="H120" s="18"/>
      <c r="I120" s="18">
        <v>1</v>
      </c>
      <c r="J120" s="18">
        <v>250074</v>
      </c>
    </row>
    <row r="121">
      <c r="A121" s="10" t="s">
        <v>473</v>
      </c>
      <c r="B121" s="11" t="s">
        <v>474</v>
      </c>
      <c r="C121" s="18">
        <v>1</v>
      </c>
      <c r="D121" s="18">
        <v>22228.8</v>
      </c>
      <c r="E121" s="18">
        <v>13893</v>
      </c>
      <c r="F121" s="18">
        <v>0</v>
      </c>
      <c r="G121" s="18">
        <v>8335.8</v>
      </c>
      <c r="H121" s="18"/>
      <c r="I121" s="18">
        <v>1</v>
      </c>
      <c r="J121" s="18">
        <v>266745.6</v>
      </c>
    </row>
    <row r="122">
      <c r="A122" s="10" t="s">
        <v>475</v>
      </c>
      <c r="B122" s="11" t="s">
        <v>476</v>
      </c>
      <c r="C122" s="18">
        <v>1</v>
      </c>
      <c r="D122" s="18">
        <v>9725.1</v>
      </c>
      <c r="E122" s="18">
        <v>6946.5</v>
      </c>
      <c r="F122" s="18">
        <v>0</v>
      </c>
      <c r="G122" s="18">
        <v>2778.6</v>
      </c>
      <c r="H122" s="18"/>
      <c r="I122" s="18">
        <v>1</v>
      </c>
      <c r="J122" s="18">
        <v>116701.2</v>
      </c>
    </row>
    <row r="123" ht="25" customHeight="1">
      <c r="A123" s="26" t="s">
        <v>477</v>
      </c>
      <c r="B123" s="26"/>
      <c r="C123" s="22" t="s">
        <v>334</v>
      </c>
      <c r="D123" s="22">
        <f>SUBTOTAL(9,D103:D122)</f>
      </c>
      <c r="E123" s="22" t="s">
        <v>334</v>
      </c>
      <c r="F123" s="22" t="s">
        <v>334</v>
      </c>
      <c r="G123" s="22" t="s">
        <v>334</v>
      </c>
      <c r="H123" s="22" t="s">
        <v>334</v>
      </c>
      <c r="I123" s="22" t="s">
        <v>334</v>
      </c>
      <c r="J123" s="22">
        <f>SUBTOTAL(9,J103:J122)</f>
      </c>
    </row>
    <row r="124" ht="25" customHeight="1">
</row>
    <row r="125" ht="25" customHeight="1">
      <c r="A125" s="23" t="s">
        <v>415</v>
      </c>
      <c r="B125" s="23"/>
      <c r="C125" s="24" t="s">
        <v>153</v>
      </c>
      <c r="D125" s="24"/>
      <c r="E125" s="24"/>
      <c r="F125" s="24"/>
      <c r="G125" s="24"/>
      <c r="H125" s="24"/>
      <c r="I125" s="24"/>
      <c r="J125" s="24"/>
    </row>
    <row r="126" ht="25" customHeight="1">
      <c r="A126" s="23" t="s">
        <v>416</v>
      </c>
      <c r="B126" s="23"/>
      <c r="C126" s="24" t="s">
        <v>478</v>
      </c>
      <c r="D126" s="24"/>
      <c r="E126" s="24"/>
      <c r="F126" s="24"/>
      <c r="G126" s="24"/>
      <c r="H126" s="24"/>
      <c r="I126" s="24"/>
      <c r="J126" s="24"/>
    </row>
    <row r="127" ht="25" customHeight="1">
      <c r="A127" s="23" t="s">
        <v>418</v>
      </c>
      <c r="B127" s="23"/>
      <c r="C127" s="24" t="s">
        <v>396</v>
      </c>
      <c r="D127" s="24"/>
      <c r="E127" s="24"/>
      <c r="F127" s="24"/>
      <c r="G127" s="24"/>
      <c r="H127" s="24"/>
      <c r="I127" s="24"/>
      <c r="J127" s="24"/>
    </row>
    <row r="128" ht="25" customHeight="1">
      <c r="A128" s="6" t="s">
        <v>419</v>
      </c>
      <c r="B128" s="6"/>
      <c r="C128" s="6"/>
      <c r="D128" s="6"/>
      <c r="E128" s="6"/>
      <c r="F128" s="6"/>
      <c r="G128" s="6"/>
      <c r="H128" s="6"/>
      <c r="I128" s="6"/>
      <c r="J128" s="6"/>
    </row>
    <row r="129" ht="25" customHeight="1">
</row>
    <row r="130" ht="50" customHeight="1">
      <c r="A130" s="10" t="s">
        <v>326</v>
      </c>
      <c r="B130" s="10" t="s">
        <v>420</v>
      </c>
      <c r="C130" s="10" t="s">
        <v>421</v>
      </c>
      <c r="D130" s="10" t="s">
        <v>422</v>
      </c>
      <c r="E130" s="10"/>
      <c r="F130" s="10"/>
      <c r="G130" s="10"/>
      <c r="H130" s="10" t="s">
        <v>423</v>
      </c>
      <c r="I130" s="10" t="s">
        <v>424</v>
      </c>
      <c r="J130" s="10" t="s">
        <v>425</v>
      </c>
    </row>
    <row r="131" ht="50" customHeight="1">
      <c r="A131" s="10"/>
      <c r="B131" s="10"/>
      <c r="C131" s="10"/>
      <c r="D131" s="10" t="s">
        <v>426</v>
      </c>
      <c r="E131" s="10" t="s">
        <v>87</v>
      </c>
      <c r="F131" s="10"/>
      <c r="G131" s="10"/>
      <c r="H131" s="10"/>
      <c r="I131" s="10"/>
      <c r="J131" s="10"/>
    </row>
    <row r="132" ht="50" customHeight="1">
      <c r="A132" s="10"/>
      <c r="B132" s="10"/>
      <c r="C132" s="10"/>
      <c r="D132" s="10"/>
      <c r="E132" s="10" t="s">
        <v>427</v>
      </c>
      <c r="F132" s="10" t="s">
        <v>428</v>
      </c>
      <c r="G132" s="10" t="s">
        <v>429</v>
      </c>
      <c r="H132" s="10"/>
      <c r="I132" s="10"/>
      <c r="J132" s="10"/>
    </row>
    <row r="133" ht="25" customHeight="1">
      <c r="A133" s="10" t="s">
        <v>331</v>
      </c>
      <c r="B133" s="10" t="s">
        <v>430</v>
      </c>
      <c r="C133" s="10" t="s">
        <v>431</v>
      </c>
      <c r="D133" s="10" t="s">
        <v>432</v>
      </c>
      <c r="E133" s="10" t="s">
        <v>433</v>
      </c>
      <c r="F133" s="10" t="s">
        <v>434</v>
      </c>
      <c r="G133" s="10" t="s">
        <v>435</v>
      </c>
      <c r="H133" s="10" t="s">
        <v>436</v>
      </c>
      <c r="I133" s="10" t="s">
        <v>437</v>
      </c>
      <c r="J133" s="10" t="s">
        <v>438</v>
      </c>
    </row>
    <row r="134">
      <c r="A134" s="10" t="s">
        <v>331</v>
      </c>
      <c r="B134" s="11" t="s">
        <v>479</v>
      </c>
      <c r="C134" s="18">
        <v>1</v>
      </c>
      <c r="D134" s="18">
        <v>32654.89</v>
      </c>
      <c r="E134" s="18">
        <v>6655</v>
      </c>
      <c r="F134" s="18">
        <v>0</v>
      </c>
      <c r="G134" s="18">
        <v>25999.89</v>
      </c>
      <c r="H134" s="18"/>
      <c r="I134" s="18">
        <v>1</v>
      </c>
      <c r="J134" s="18">
        <v>391858.68</v>
      </c>
    </row>
    <row r="135">
      <c r="A135" s="10" t="s">
        <v>430</v>
      </c>
      <c r="B135" s="11" t="s">
        <v>464</v>
      </c>
      <c r="C135" s="18">
        <v>21</v>
      </c>
      <c r="D135" s="18">
        <v>5077.65829</v>
      </c>
      <c r="E135" s="18">
        <v>5077.65829</v>
      </c>
      <c r="F135" s="18">
        <v>0</v>
      </c>
      <c r="G135" s="18">
        <v>0</v>
      </c>
      <c r="H135" s="18"/>
      <c r="I135" s="18">
        <v>1</v>
      </c>
      <c r="J135" s="18">
        <v>1279569.89</v>
      </c>
    </row>
    <row r="136" ht="25" customHeight="1">
      <c r="A136" s="26" t="s">
        <v>477</v>
      </c>
      <c r="B136" s="26"/>
      <c r="C136" s="22" t="s">
        <v>334</v>
      </c>
      <c r="D136" s="22">
        <f>SUBTOTAL(9,D134:D135)</f>
      </c>
      <c r="E136" s="22" t="s">
        <v>334</v>
      </c>
      <c r="F136" s="22" t="s">
        <v>334</v>
      </c>
      <c r="G136" s="22" t="s">
        <v>334</v>
      </c>
      <c r="H136" s="22" t="s">
        <v>334</v>
      </c>
      <c r="I136" s="22" t="s">
        <v>334</v>
      </c>
      <c r="J136" s="22">
        <f>SUBTOTAL(9,J134:J135)</f>
      </c>
    </row>
    <row r="137" ht="20" customHeight="1">
</row>
    <row r="138" ht="25" customHeight="1">
      <c r="A138" s="23" t="s">
        <v>418</v>
      </c>
      <c r="B138" s="23"/>
      <c r="C138" s="24" t="s">
        <v>390</v>
      </c>
      <c r="D138" s="24"/>
      <c r="E138" s="24"/>
      <c r="F138" s="24"/>
      <c r="G138" s="24"/>
    </row>
    <row r="139" ht="15" customHeight="1">
</row>
    <row r="140" ht="50" customHeight="1">
      <c r="A140" s="6" t="s">
        <v>480</v>
      </c>
      <c r="B140" s="6"/>
      <c r="C140" s="6"/>
      <c r="D140" s="6"/>
      <c r="E140" s="6"/>
      <c r="F140" s="6"/>
      <c r="G140" s="6"/>
    </row>
    <row r="141" ht="15" customHeight="1">
</row>
    <row r="142" ht="50" customHeight="1">
      <c r="A142" s="10" t="s">
        <v>326</v>
      </c>
      <c r="B142" s="10" t="s">
        <v>49</v>
      </c>
      <c r="C142" s="10"/>
      <c r="D142" s="10"/>
      <c r="E142" s="10" t="s">
        <v>481</v>
      </c>
      <c r="F142" s="10" t="s">
        <v>482</v>
      </c>
      <c r="G142" s="10" t="s">
        <v>483</v>
      </c>
    </row>
    <row r="143" ht="20" customHeight="1">
      <c r="A143" s="10" t="s">
        <v>61</v>
      </c>
      <c r="B143" s="10" t="s">
        <v>61</v>
      </c>
      <c r="C143" s="10"/>
      <c r="D143" s="10"/>
      <c r="E143" s="10" t="s">
        <v>61</v>
      </c>
      <c r="F143" s="10" t="s">
        <v>61</v>
      </c>
      <c r="G143" s="10" t="s">
        <v>61</v>
      </c>
    </row>
    <row r="144" ht="20" customHeight="1">
</row>
    <row r="145" ht="25" customHeight="1">
      <c r="A145" s="23" t="s">
        <v>418</v>
      </c>
      <c r="B145" s="23"/>
      <c r="C145" s="24" t="s">
        <v>393</v>
      </c>
      <c r="D145" s="24"/>
      <c r="E145" s="24"/>
      <c r="F145" s="24"/>
      <c r="G145" s="24"/>
    </row>
    <row r="146" ht="15" customHeight="1">
</row>
    <row r="147" ht="50" customHeight="1">
      <c r="A147" s="6" t="s">
        <v>480</v>
      </c>
      <c r="B147" s="6"/>
      <c r="C147" s="6"/>
      <c r="D147" s="6"/>
      <c r="E147" s="6"/>
      <c r="F147" s="6"/>
      <c r="G147" s="6"/>
    </row>
    <row r="148" ht="15" customHeight="1">
</row>
    <row r="149" ht="50" customHeight="1">
      <c r="A149" s="10" t="s">
        <v>326</v>
      </c>
      <c r="B149" s="10" t="s">
        <v>49</v>
      </c>
      <c r="C149" s="10"/>
      <c r="D149" s="10"/>
      <c r="E149" s="10" t="s">
        <v>481</v>
      </c>
      <c r="F149" s="10" t="s">
        <v>482</v>
      </c>
      <c r="G149" s="10" t="s">
        <v>483</v>
      </c>
    </row>
    <row r="150" ht="20" customHeight="1">
      <c r="A150" s="10" t="s">
        <v>61</v>
      </c>
      <c r="B150" s="10" t="s">
        <v>61</v>
      </c>
      <c r="C150" s="10"/>
      <c r="D150" s="10"/>
      <c r="E150" s="10" t="s">
        <v>61</v>
      </c>
      <c r="F150" s="10" t="s">
        <v>61</v>
      </c>
      <c r="G150" s="10" t="s">
        <v>61</v>
      </c>
    </row>
    <row r="151" ht="20" customHeight="1">
</row>
    <row r="152" ht="25" customHeight="1">
      <c r="A152" s="23" t="s">
        <v>418</v>
      </c>
      <c r="B152" s="23"/>
      <c r="C152" s="24" t="s">
        <v>396</v>
      </c>
      <c r="D152" s="24"/>
      <c r="E152" s="24"/>
      <c r="F152" s="24"/>
      <c r="G152" s="24"/>
    </row>
    <row r="153" ht="15" customHeight="1">
</row>
    <row r="154" ht="50" customHeight="1">
      <c r="A154" s="6" t="s">
        <v>480</v>
      </c>
      <c r="B154" s="6"/>
      <c r="C154" s="6"/>
      <c r="D154" s="6"/>
      <c r="E154" s="6"/>
      <c r="F154" s="6"/>
      <c r="G154" s="6"/>
    </row>
    <row r="155" ht="15" customHeight="1">
</row>
    <row r="156" ht="50" customHeight="1">
      <c r="A156" s="10" t="s">
        <v>326</v>
      </c>
      <c r="B156" s="10" t="s">
        <v>49</v>
      </c>
      <c r="C156" s="10"/>
      <c r="D156" s="10"/>
      <c r="E156" s="10" t="s">
        <v>481</v>
      </c>
      <c r="F156" s="10" t="s">
        <v>482</v>
      </c>
      <c r="G156" s="10" t="s">
        <v>483</v>
      </c>
    </row>
    <row r="157" ht="20" customHeight="1">
      <c r="A157" s="10" t="s">
        <v>61</v>
      </c>
      <c r="B157" s="10" t="s">
        <v>61</v>
      </c>
      <c r="C157" s="10"/>
      <c r="D157" s="10"/>
      <c r="E157" s="10" t="s">
        <v>61</v>
      </c>
      <c r="F157" s="10" t="s">
        <v>61</v>
      </c>
      <c r="G157" s="10" t="s">
        <v>61</v>
      </c>
    </row>
  </sheetData>
  <sheetProtection password="CE92" sheet="1" objects="1" scenarios="1"/>
  <mergeCells>
    <mergeCell ref="E1:J1"/>
    <mergeCell ref="A3:B3"/>
    <mergeCell ref="C3:J3"/>
    <mergeCell ref="A4:B4"/>
    <mergeCell ref="C4:J4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A35:B35"/>
    <mergeCell ref="A37:B37"/>
    <mergeCell ref="C37:J37"/>
    <mergeCell ref="A38:B38"/>
    <mergeCell ref="C38:J38"/>
    <mergeCell ref="A39:B39"/>
    <mergeCell ref="C39:J39"/>
    <mergeCell ref="A40:J40"/>
    <mergeCell ref="A42:A44"/>
    <mergeCell ref="B42:B44"/>
    <mergeCell ref="C42:C44"/>
    <mergeCell ref="D42:G42"/>
    <mergeCell ref="H42:H44"/>
    <mergeCell ref="I42:I44"/>
    <mergeCell ref="J42:J44"/>
    <mergeCell ref="D43:D44"/>
    <mergeCell ref="E43:G43"/>
    <mergeCell ref="A48:B48"/>
    <mergeCell ref="A50:B50"/>
    <mergeCell ref="C50:J50"/>
    <mergeCell ref="A51:B51"/>
    <mergeCell ref="C51:J51"/>
    <mergeCell ref="A52:B52"/>
    <mergeCell ref="C52:J52"/>
    <mergeCell ref="A53:J53"/>
    <mergeCell ref="A55:A57"/>
    <mergeCell ref="B55:B57"/>
    <mergeCell ref="C55:C57"/>
    <mergeCell ref="D55:G55"/>
    <mergeCell ref="H55:H57"/>
    <mergeCell ref="I55:I57"/>
    <mergeCell ref="J55:J57"/>
    <mergeCell ref="D56:D57"/>
    <mergeCell ref="E56:G56"/>
    <mergeCell ref="A79:B79"/>
    <mergeCell ref="A81:B81"/>
    <mergeCell ref="C81:J81"/>
    <mergeCell ref="A82:B82"/>
    <mergeCell ref="C82:J82"/>
    <mergeCell ref="A83:B83"/>
    <mergeCell ref="C83:J83"/>
    <mergeCell ref="A84:J84"/>
    <mergeCell ref="A86:A88"/>
    <mergeCell ref="B86:B88"/>
    <mergeCell ref="C86:C88"/>
    <mergeCell ref="D86:G86"/>
    <mergeCell ref="H86:H88"/>
    <mergeCell ref="I86:I88"/>
    <mergeCell ref="J86:J88"/>
    <mergeCell ref="D87:D88"/>
    <mergeCell ref="E87:G87"/>
    <mergeCell ref="A92:B92"/>
    <mergeCell ref="A94:B94"/>
    <mergeCell ref="C94:J94"/>
    <mergeCell ref="A95:B95"/>
    <mergeCell ref="C95:J95"/>
    <mergeCell ref="A96:B96"/>
    <mergeCell ref="C96:J96"/>
    <mergeCell ref="A97:J97"/>
    <mergeCell ref="A99:A101"/>
    <mergeCell ref="B99:B101"/>
    <mergeCell ref="C99:C101"/>
    <mergeCell ref="D99:G99"/>
    <mergeCell ref="H99:H101"/>
    <mergeCell ref="I99:I101"/>
    <mergeCell ref="J99:J101"/>
    <mergeCell ref="D100:D101"/>
    <mergeCell ref="E100:G100"/>
    <mergeCell ref="A123:B123"/>
    <mergeCell ref="A125:B125"/>
    <mergeCell ref="C125:J125"/>
    <mergeCell ref="A126:B126"/>
    <mergeCell ref="C126:J126"/>
    <mergeCell ref="A127:B127"/>
    <mergeCell ref="C127:J127"/>
    <mergeCell ref="A128:J128"/>
    <mergeCell ref="A130:A132"/>
    <mergeCell ref="B130:B132"/>
    <mergeCell ref="C130:C132"/>
    <mergeCell ref="D130:G130"/>
    <mergeCell ref="H130:H132"/>
    <mergeCell ref="I130:I132"/>
    <mergeCell ref="J130:J132"/>
    <mergeCell ref="D131:D132"/>
    <mergeCell ref="E131:G131"/>
    <mergeCell ref="A136:B136"/>
    <mergeCell ref="A138:B138"/>
    <mergeCell ref="C138:G138"/>
    <mergeCell ref="A140:G140"/>
    <mergeCell ref="B142:D142"/>
    <mergeCell ref="B143:D143"/>
    <mergeCell ref="A145:B145"/>
    <mergeCell ref="C145:G145"/>
    <mergeCell ref="A147:G147"/>
    <mergeCell ref="B149:D149"/>
    <mergeCell ref="B150:D150"/>
    <mergeCell ref="A152:B152"/>
    <mergeCell ref="C152:G152"/>
    <mergeCell ref="A154:G154"/>
    <mergeCell ref="B156:D156"/>
    <mergeCell ref="B157:D15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&amp;K00-00922062.RBS.36761</oddHeader>
    <oddFooter>&amp;L&amp;L&amp;"Verdana,����������"&amp;K000000&amp;L&amp;"Verdana,����������"&amp;K00-014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0" customHeight="1">
</row>
    <row r="2" ht="25" customHeight="1">
      <c r="A2" s="23" t="s">
        <v>418</v>
      </c>
      <c r="B2" s="23"/>
      <c r="C2" s="24" t="s">
        <v>390</v>
      </c>
      <c r="D2" s="24"/>
      <c r="E2" s="24"/>
      <c r="F2" s="24"/>
      <c r="G2" s="24"/>
    </row>
    <row r="3" ht="15" customHeight="1">
</row>
    <row r="4" ht="25" customHeight="1">
      <c r="A4" s="6" t="s">
        <v>484</v>
      </c>
      <c r="B4" s="6"/>
      <c r="C4" s="6"/>
      <c r="D4" s="6"/>
      <c r="E4" s="6"/>
      <c r="F4" s="6"/>
      <c r="G4" s="6"/>
    </row>
    <row r="5" ht="15" customHeight="1">
</row>
    <row r="6" ht="50" customHeight="1">
      <c r="A6" s="10" t="s">
        <v>326</v>
      </c>
      <c r="B6" s="10" t="s">
        <v>485</v>
      </c>
      <c r="C6" s="10"/>
      <c r="D6" s="10" t="s">
        <v>486</v>
      </c>
      <c r="E6" s="10" t="s">
        <v>487</v>
      </c>
      <c r="F6" s="10" t="s">
        <v>488</v>
      </c>
      <c r="G6" s="10" t="s">
        <v>489</v>
      </c>
    </row>
    <row r="7" ht="20" customHeight="1">
      <c r="A7" s="10" t="s">
        <v>61</v>
      </c>
      <c r="B7" s="10" t="s">
        <v>61</v>
      </c>
      <c r="C7" s="10"/>
      <c r="D7" s="10" t="s">
        <v>61</v>
      </c>
      <c r="E7" s="10" t="s">
        <v>61</v>
      </c>
      <c r="F7" s="10" t="s">
        <v>61</v>
      </c>
      <c r="G7" s="10" t="s">
        <v>61</v>
      </c>
    </row>
    <row r="8" ht="20" customHeight="1">
</row>
    <row r="9" ht="25" customHeight="1">
      <c r="A9" s="23" t="s">
        <v>418</v>
      </c>
      <c r="B9" s="23"/>
      <c r="C9" s="24" t="s">
        <v>393</v>
      </c>
      <c r="D9" s="24"/>
      <c r="E9" s="24"/>
      <c r="F9" s="24"/>
      <c r="G9" s="24"/>
    </row>
    <row r="10" ht="15" customHeight="1">
</row>
    <row r="11" ht="25" customHeight="1">
      <c r="A11" s="6" t="s">
        <v>484</v>
      </c>
      <c r="B11" s="6"/>
      <c r="C11" s="6"/>
      <c r="D11" s="6"/>
      <c r="E11" s="6"/>
      <c r="F11" s="6"/>
      <c r="G11" s="6"/>
    </row>
    <row r="12" ht="15" customHeight="1">
</row>
    <row r="13" ht="50" customHeight="1">
      <c r="A13" s="10" t="s">
        <v>326</v>
      </c>
      <c r="B13" s="10" t="s">
        <v>485</v>
      </c>
      <c r="C13" s="10"/>
      <c r="D13" s="10" t="s">
        <v>486</v>
      </c>
      <c r="E13" s="10" t="s">
        <v>487</v>
      </c>
      <c r="F13" s="10" t="s">
        <v>488</v>
      </c>
      <c r="G13" s="10" t="s">
        <v>489</v>
      </c>
    </row>
    <row r="14" ht="20" customHeight="1">
      <c r="A14" s="10" t="s">
        <v>61</v>
      </c>
      <c r="B14" s="10" t="s">
        <v>61</v>
      </c>
      <c r="C14" s="10"/>
      <c r="D14" s="10" t="s">
        <v>61</v>
      </c>
      <c r="E14" s="10" t="s">
        <v>61</v>
      </c>
      <c r="F14" s="10" t="s">
        <v>61</v>
      </c>
      <c r="G14" s="10" t="s">
        <v>61</v>
      </c>
    </row>
    <row r="15" ht="20" customHeight="1">
</row>
    <row r="16" ht="25" customHeight="1">
      <c r="A16" s="23" t="s">
        <v>418</v>
      </c>
      <c r="B16" s="23"/>
      <c r="C16" s="24" t="s">
        <v>396</v>
      </c>
      <c r="D16" s="24"/>
      <c r="E16" s="24"/>
      <c r="F16" s="24"/>
      <c r="G16" s="24"/>
    </row>
    <row r="17" ht="15" customHeight="1">
</row>
    <row r="18" ht="25" customHeight="1">
      <c r="A18" s="6" t="s">
        <v>484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0" t="s">
        <v>326</v>
      </c>
      <c r="B20" s="10" t="s">
        <v>485</v>
      </c>
      <c r="C20" s="10"/>
      <c r="D20" s="10" t="s">
        <v>486</v>
      </c>
      <c r="E20" s="10" t="s">
        <v>487</v>
      </c>
      <c r="F20" s="10" t="s">
        <v>488</v>
      </c>
      <c r="G20" s="10" t="s">
        <v>489</v>
      </c>
    </row>
    <row r="21" ht="20" customHeight="1">
      <c r="A21" s="10" t="s">
        <v>61</v>
      </c>
      <c r="B21" s="10" t="s">
        <v>61</v>
      </c>
      <c r="C21" s="10"/>
      <c r="D21" s="10" t="s">
        <v>61</v>
      </c>
      <c r="E21" s="10" t="s">
        <v>61</v>
      </c>
      <c r="F21" s="10" t="s">
        <v>61</v>
      </c>
      <c r="G21" s="10" t="s">
        <v>61</v>
      </c>
    </row>
    <row r="22" ht="25" customHeight="1">
</row>
    <row r="23" ht="20" customHeight="1">
      <c r="A23" s="23" t="s">
        <v>415</v>
      </c>
      <c r="B23" s="23"/>
      <c r="C23" s="24" t="s">
        <v>153</v>
      </c>
      <c r="D23" s="24"/>
      <c r="E23" s="24"/>
      <c r="F23" s="24"/>
      <c r="G23" s="24"/>
    </row>
    <row r="24" ht="20" customHeight="1">
      <c r="A24" s="23" t="s">
        <v>416</v>
      </c>
      <c r="B24" s="23"/>
      <c r="C24" s="24" t="s">
        <v>417</v>
      </c>
      <c r="D24" s="24"/>
      <c r="E24" s="24"/>
      <c r="F24" s="24"/>
      <c r="G24" s="24"/>
    </row>
    <row r="25" ht="25" customHeight="1">
      <c r="A25" s="23" t="s">
        <v>418</v>
      </c>
      <c r="B25" s="23"/>
      <c r="C25" s="24" t="s">
        <v>390</v>
      </c>
      <c r="D25" s="24"/>
      <c r="E25" s="24"/>
      <c r="F25" s="24"/>
      <c r="G25" s="24"/>
    </row>
    <row r="26" ht="15" customHeight="1">
</row>
    <row r="27" ht="25" customHeight="1">
      <c r="A27" s="6" t="s">
        <v>490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326</v>
      </c>
      <c r="B29" s="10" t="s">
        <v>485</v>
      </c>
      <c r="C29" s="10"/>
      <c r="D29" s="10" t="s">
        <v>491</v>
      </c>
      <c r="E29" s="10" t="s">
        <v>492</v>
      </c>
      <c r="F29" s="10" t="s">
        <v>493</v>
      </c>
      <c r="G29" s="10" t="s">
        <v>489</v>
      </c>
    </row>
    <row r="30" ht="15" customHeight="1">
      <c r="A30" s="10">
        <v>1</v>
      </c>
      <c r="B30" s="10">
        <v>2</v>
      </c>
      <c r="C30" s="10"/>
      <c r="D30" s="10">
        <v>3</v>
      </c>
      <c r="E30" s="10">
        <v>4</v>
      </c>
      <c r="F30" s="10">
        <v>5</v>
      </c>
      <c r="G30" s="10">
        <v>6</v>
      </c>
    </row>
    <row r="31" ht="20" customHeight="1">
      <c r="A31" s="10" t="s">
        <v>331</v>
      </c>
      <c r="B31" s="11" t="s">
        <v>494</v>
      </c>
      <c r="C31" s="11"/>
      <c r="D31" s="18">
        <v>20</v>
      </c>
      <c r="E31" s="18">
        <v>1</v>
      </c>
      <c r="F31" s="18">
        <v>2500</v>
      </c>
      <c r="G31" s="18">
        <v>50000</v>
      </c>
    </row>
    <row r="32" ht="25" customHeight="1">
      <c r="A32" s="26" t="s">
        <v>477</v>
      </c>
      <c r="B32" s="26"/>
      <c r="C32" s="26"/>
      <c r="D32" s="26"/>
      <c r="E32" s="26"/>
      <c r="F32" s="26"/>
      <c r="G32" s="22">
        <f>SUBTOTAL(9,G31:G31)</f>
      </c>
    </row>
    <row r="33" ht="20" customHeight="1">
</row>
    <row r="34" ht="25" customHeight="1">
      <c r="A34" s="23" t="s">
        <v>418</v>
      </c>
      <c r="B34" s="23"/>
      <c r="C34" s="24" t="s">
        <v>393</v>
      </c>
      <c r="D34" s="24"/>
      <c r="E34" s="24"/>
      <c r="F34" s="24"/>
      <c r="G34" s="24"/>
    </row>
    <row r="35" ht="15" customHeight="1">
</row>
    <row r="36" ht="25" customHeight="1">
      <c r="A36" s="6" t="s">
        <v>495</v>
      </c>
      <c r="B36" s="6"/>
      <c r="C36" s="6"/>
      <c r="D36" s="6"/>
      <c r="E36" s="6"/>
      <c r="F36" s="6"/>
      <c r="G36" s="6"/>
    </row>
    <row r="37" ht="15" customHeight="1">
</row>
    <row r="38" ht="50" customHeight="1">
      <c r="A38" s="10" t="s">
        <v>326</v>
      </c>
      <c r="B38" s="10" t="s">
        <v>485</v>
      </c>
      <c r="C38" s="10"/>
      <c r="D38" s="10" t="s">
        <v>491</v>
      </c>
      <c r="E38" s="10" t="s">
        <v>492</v>
      </c>
      <c r="F38" s="10" t="s">
        <v>493</v>
      </c>
      <c r="G38" s="10" t="s">
        <v>489</v>
      </c>
    </row>
    <row r="39" ht="20" customHeight="1">
      <c r="A39" s="10" t="s">
        <v>61</v>
      </c>
      <c r="B39" s="10" t="s">
        <v>61</v>
      </c>
      <c r="C39" s="10"/>
      <c r="D39" s="10" t="s">
        <v>61</v>
      </c>
      <c r="E39" s="10" t="s">
        <v>61</v>
      </c>
      <c r="F39" s="10" t="s">
        <v>61</v>
      </c>
      <c r="G39" s="10" t="s">
        <v>61</v>
      </c>
    </row>
    <row r="40" ht="20" customHeight="1">
</row>
    <row r="41" ht="25" customHeight="1">
      <c r="A41" s="23" t="s">
        <v>418</v>
      </c>
      <c r="B41" s="23"/>
      <c r="C41" s="24" t="s">
        <v>396</v>
      </c>
      <c r="D41" s="24"/>
      <c r="E41" s="24"/>
      <c r="F41" s="24"/>
      <c r="G41" s="24"/>
    </row>
    <row r="42" ht="15" customHeight="1">
</row>
    <row r="43" ht="25" customHeight="1">
      <c r="A43" s="6" t="s">
        <v>495</v>
      </c>
      <c r="B43" s="6"/>
      <c r="C43" s="6"/>
      <c r="D43" s="6"/>
      <c r="E43" s="6"/>
      <c r="F43" s="6"/>
      <c r="G43" s="6"/>
    </row>
    <row r="44" ht="15" customHeight="1">
</row>
    <row r="45" ht="50" customHeight="1">
      <c r="A45" s="10" t="s">
        <v>326</v>
      </c>
      <c r="B45" s="10" t="s">
        <v>485</v>
      </c>
      <c r="C45" s="10"/>
      <c r="D45" s="10" t="s">
        <v>491</v>
      </c>
      <c r="E45" s="10" t="s">
        <v>492</v>
      </c>
      <c r="F45" s="10" t="s">
        <v>493</v>
      </c>
      <c r="G45" s="10" t="s">
        <v>489</v>
      </c>
    </row>
    <row r="46" ht="20" customHeight="1">
      <c r="A46" s="10" t="s">
        <v>61</v>
      </c>
      <c r="B46" s="10" t="s">
        <v>61</v>
      </c>
      <c r="C46" s="10"/>
      <c r="D46" s="10" t="s">
        <v>61</v>
      </c>
      <c r="E46" s="10" t="s">
        <v>61</v>
      </c>
      <c r="F46" s="10" t="s">
        <v>61</v>
      </c>
      <c r="G46" s="10" t="s">
        <v>61</v>
      </c>
    </row>
    <row r="47" ht="25" customHeight="1">
</row>
    <row r="48" ht="20" customHeight="1">
      <c r="A48" s="23" t="s">
        <v>415</v>
      </c>
      <c r="B48" s="23"/>
      <c r="C48" s="24" t="s">
        <v>162</v>
      </c>
      <c r="D48" s="24"/>
      <c r="E48" s="24"/>
      <c r="F48" s="24"/>
      <c r="G48" s="24"/>
    </row>
    <row r="49" ht="20" customHeight="1">
      <c r="A49" s="23" t="s">
        <v>416</v>
      </c>
      <c r="B49" s="23"/>
      <c r="C49" s="24" t="s">
        <v>478</v>
      </c>
      <c r="D49" s="24"/>
      <c r="E49" s="24"/>
      <c r="F49" s="24"/>
      <c r="G49" s="24"/>
    </row>
    <row r="50" ht="25" customHeight="1">
      <c r="A50" s="23" t="s">
        <v>418</v>
      </c>
      <c r="B50" s="23"/>
      <c r="C50" s="24" t="s">
        <v>390</v>
      </c>
      <c r="D50" s="24"/>
      <c r="E50" s="24"/>
      <c r="F50" s="24"/>
      <c r="G50" s="24"/>
    </row>
    <row r="51" ht="15" customHeight="1">
</row>
    <row r="52" ht="50" customHeight="1">
      <c r="A52" s="6" t="s">
        <v>496</v>
      </c>
      <c r="B52" s="6"/>
      <c r="C52" s="6"/>
      <c r="D52" s="6"/>
      <c r="E52" s="6"/>
      <c r="F52" s="6"/>
      <c r="G52" s="6"/>
    </row>
    <row r="53" ht="15" customHeight="1">
</row>
    <row r="54" ht="50" customHeight="1">
      <c r="A54" s="10" t="s">
        <v>326</v>
      </c>
      <c r="B54" s="10" t="s">
        <v>497</v>
      </c>
      <c r="C54" s="10"/>
      <c r="D54" s="10"/>
      <c r="E54" s="10"/>
      <c r="F54" s="10" t="s">
        <v>498</v>
      </c>
      <c r="G54" s="10" t="s">
        <v>499</v>
      </c>
    </row>
    <row r="55" ht="15" customHeight="1">
      <c r="A55" s="10">
        <v>1</v>
      </c>
      <c r="B55" s="10">
        <v>2</v>
      </c>
      <c r="C55" s="10"/>
      <c r="D55" s="10"/>
      <c r="E55" s="10"/>
      <c r="F55" s="10">
        <v>3</v>
      </c>
      <c r="G55" s="10">
        <v>4</v>
      </c>
    </row>
    <row r="56" ht="20" customHeight="1">
      <c r="A56" s="10" t="s">
        <v>331</v>
      </c>
      <c r="B56" s="11" t="s">
        <v>500</v>
      </c>
      <c r="C56" s="11"/>
      <c r="D56" s="11"/>
      <c r="E56" s="11"/>
      <c r="F56" s="18">
        <v>262739.4</v>
      </c>
      <c r="G56" s="18">
        <v>57802.67</v>
      </c>
    </row>
    <row r="57" ht="20" customHeight="1">
      <c r="A57" s="10" t="s">
        <v>331</v>
      </c>
      <c r="B57" s="11" t="s">
        <v>500</v>
      </c>
      <c r="C57" s="11"/>
      <c r="D57" s="11"/>
      <c r="E57" s="11"/>
      <c r="F57" s="18">
        <v>1250384.03</v>
      </c>
      <c r="G57" s="18">
        <v>275084.49</v>
      </c>
    </row>
    <row r="58" ht="20" customHeight="1">
      <c r="A58" s="10" t="s">
        <v>430</v>
      </c>
      <c r="B58" s="11" t="s">
        <v>501</v>
      </c>
      <c r="C58" s="11"/>
      <c r="D58" s="11"/>
      <c r="E58" s="11"/>
      <c r="F58" s="18">
        <v>262739.4</v>
      </c>
      <c r="G58" s="18">
        <v>13399.71</v>
      </c>
    </row>
    <row r="59" ht="20" customHeight="1">
      <c r="A59" s="10" t="s">
        <v>430</v>
      </c>
      <c r="B59" s="11" t="s">
        <v>501</v>
      </c>
      <c r="C59" s="11"/>
      <c r="D59" s="11"/>
      <c r="E59" s="11"/>
      <c r="F59" s="18">
        <v>1250384.03</v>
      </c>
      <c r="G59" s="18">
        <v>63769.59</v>
      </c>
    </row>
    <row r="60" ht="40" customHeight="1">
      <c r="A60" s="10" t="s">
        <v>431</v>
      </c>
      <c r="B60" s="11" t="s">
        <v>502</v>
      </c>
      <c r="C60" s="11"/>
      <c r="D60" s="11"/>
      <c r="E60" s="11"/>
      <c r="F60" s="18">
        <v>1250384.03</v>
      </c>
      <c r="G60" s="18">
        <v>36261.14</v>
      </c>
    </row>
    <row r="61" ht="40" customHeight="1">
      <c r="A61" s="10" t="s">
        <v>431</v>
      </c>
      <c r="B61" s="11" t="s">
        <v>502</v>
      </c>
      <c r="C61" s="11"/>
      <c r="D61" s="11"/>
      <c r="E61" s="11"/>
      <c r="F61" s="18">
        <v>262739.4</v>
      </c>
      <c r="G61" s="18">
        <v>7619.44</v>
      </c>
    </row>
    <row r="62" ht="40" customHeight="1">
      <c r="A62" s="10" t="s">
        <v>432</v>
      </c>
      <c r="B62" s="11" t="s">
        <v>503</v>
      </c>
      <c r="C62" s="11"/>
      <c r="D62" s="11"/>
      <c r="E62" s="11"/>
      <c r="F62" s="18">
        <v>1250377.03</v>
      </c>
      <c r="G62" s="18">
        <v>2500.75</v>
      </c>
    </row>
    <row r="63" ht="40" customHeight="1">
      <c r="A63" s="10" t="s">
        <v>432</v>
      </c>
      <c r="B63" s="11" t="s">
        <v>503</v>
      </c>
      <c r="C63" s="11"/>
      <c r="D63" s="11"/>
      <c r="E63" s="11"/>
      <c r="F63" s="18">
        <v>262739.4</v>
      </c>
      <c r="G63" s="18">
        <v>525.48</v>
      </c>
    </row>
    <row r="64" ht="25" customHeight="1">
      <c r="A64" s="26" t="s">
        <v>477</v>
      </c>
      <c r="B64" s="26"/>
      <c r="C64" s="26"/>
      <c r="D64" s="26"/>
      <c r="E64" s="26"/>
      <c r="F64" s="26"/>
      <c r="G64" s="22">
        <f>SUBTOTAL(9,G56:G63)</f>
      </c>
    </row>
    <row r="65" ht="25" customHeight="1">
</row>
    <row r="66" ht="20" customHeight="1">
      <c r="A66" s="23" t="s">
        <v>415</v>
      </c>
      <c r="B66" s="23"/>
      <c r="C66" s="24" t="s">
        <v>162</v>
      </c>
      <c r="D66" s="24"/>
      <c r="E66" s="24"/>
      <c r="F66" s="24"/>
      <c r="G66" s="24"/>
    </row>
    <row r="67" ht="20" customHeight="1">
      <c r="A67" s="23" t="s">
        <v>416</v>
      </c>
      <c r="B67" s="23"/>
      <c r="C67" s="24" t="s">
        <v>417</v>
      </c>
      <c r="D67" s="24"/>
      <c r="E67" s="24"/>
      <c r="F67" s="24"/>
      <c r="G67" s="24"/>
    </row>
    <row r="68" ht="25" customHeight="1">
      <c r="A68" s="23" t="s">
        <v>418</v>
      </c>
      <c r="B68" s="23"/>
      <c r="C68" s="24" t="s">
        <v>390</v>
      </c>
      <c r="D68" s="24"/>
      <c r="E68" s="24"/>
      <c r="F68" s="24"/>
      <c r="G68" s="24"/>
    </row>
    <row r="69" ht="15" customHeight="1">
</row>
    <row r="70" ht="50" customHeight="1">
      <c r="A70" s="6" t="s">
        <v>496</v>
      </c>
      <c r="B70" s="6"/>
      <c r="C70" s="6"/>
      <c r="D70" s="6"/>
      <c r="E70" s="6"/>
      <c r="F70" s="6"/>
      <c r="G70" s="6"/>
    </row>
    <row r="71" ht="15" customHeight="1">
</row>
    <row r="72" ht="50" customHeight="1">
      <c r="A72" s="10" t="s">
        <v>326</v>
      </c>
      <c r="B72" s="10" t="s">
        <v>497</v>
      </c>
      <c r="C72" s="10"/>
      <c r="D72" s="10"/>
      <c r="E72" s="10"/>
      <c r="F72" s="10" t="s">
        <v>498</v>
      </c>
      <c r="G72" s="10" t="s">
        <v>499</v>
      </c>
    </row>
    <row r="73" ht="15" customHeight="1">
      <c r="A73" s="10">
        <v>1</v>
      </c>
      <c r="B73" s="10">
        <v>2</v>
      </c>
      <c r="C73" s="10"/>
      <c r="D73" s="10"/>
      <c r="E73" s="10"/>
      <c r="F73" s="10">
        <v>3</v>
      </c>
      <c r="G73" s="10">
        <v>4</v>
      </c>
    </row>
    <row r="74" ht="20" customHeight="1">
      <c r="A74" s="10" t="s">
        <v>331</v>
      </c>
      <c r="B74" s="11" t="s">
        <v>500</v>
      </c>
      <c r="C74" s="11"/>
      <c r="D74" s="11"/>
      <c r="E74" s="11"/>
      <c r="F74" s="18">
        <v>4516727.88</v>
      </c>
      <c r="G74" s="18">
        <v>993680.13</v>
      </c>
    </row>
    <row r="75" ht="20" customHeight="1">
      <c r="A75" s="10" t="s">
        <v>331</v>
      </c>
      <c r="B75" s="11" t="s">
        <v>500</v>
      </c>
      <c r="C75" s="11"/>
      <c r="D75" s="11"/>
      <c r="E75" s="11"/>
      <c r="F75" s="18">
        <v>15471791.72</v>
      </c>
      <c r="G75" s="18">
        <v>3403794.18</v>
      </c>
    </row>
    <row r="76" ht="20" customHeight="1">
      <c r="A76" s="10" t="s">
        <v>331</v>
      </c>
      <c r="B76" s="11" t="s">
        <v>500</v>
      </c>
      <c r="C76" s="11"/>
      <c r="D76" s="11"/>
      <c r="E76" s="11"/>
      <c r="F76" s="18">
        <v>320000</v>
      </c>
      <c r="G76" s="18">
        <v>70400</v>
      </c>
    </row>
    <row r="77" ht="20" customHeight="1">
      <c r="A77" s="10" t="s">
        <v>331</v>
      </c>
      <c r="B77" s="11" t="s">
        <v>500</v>
      </c>
      <c r="C77" s="11"/>
      <c r="D77" s="11"/>
      <c r="E77" s="11"/>
      <c r="F77" s="18">
        <v>1254323.73</v>
      </c>
      <c r="G77" s="18">
        <v>275951.22</v>
      </c>
    </row>
    <row r="78" ht="20" customHeight="1">
      <c r="A78" s="10" t="s">
        <v>430</v>
      </c>
      <c r="B78" s="11" t="s">
        <v>501</v>
      </c>
      <c r="C78" s="11"/>
      <c r="D78" s="11"/>
      <c r="E78" s="11"/>
      <c r="F78" s="18">
        <v>320000</v>
      </c>
      <c r="G78" s="18">
        <v>16320</v>
      </c>
    </row>
    <row r="79" ht="20" customHeight="1">
      <c r="A79" s="10" t="s">
        <v>430</v>
      </c>
      <c r="B79" s="11" t="s">
        <v>501</v>
      </c>
      <c r="C79" s="11"/>
      <c r="D79" s="11"/>
      <c r="E79" s="11"/>
      <c r="F79" s="18">
        <v>4516727.88</v>
      </c>
      <c r="G79" s="18">
        <v>230353.12</v>
      </c>
    </row>
    <row r="80" ht="20" customHeight="1">
      <c r="A80" s="10" t="s">
        <v>430</v>
      </c>
      <c r="B80" s="11" t="s">
        <v>501</v>
      </c>
      <c r="C80" s="11"/>
      <c r="D80" s="11"/>
      <c r="E80" s="11"/>
      <c r="F80" s="18">
        <v>13539299</v>
      </c>
      <c r="G80" s="18">
        <v>690504.25</v>
      </c>
    </row>
    <row r="81" ht="20" customHeight="1">
      <c r="A81" s="10" t="s">
        <v>430</v>
      </c>
      <c r="B81" s="11" t="s">
        <v>501</v>
      </c>
      <c r="C81" s="11"/>
      <c r="D81" s="11"/>
      <c r="E81" s="11"/>
      <c r="F81" s="18">
        <v>1254323.73</v>
      </c>
      <c r="G81" s="18">
        <v>63970.51</v>
      </c>
    </row>
    <row r="82" ht="40" customHeight="1">
      <c r="A82" s="10" t="s">
        <v>431</v>
      </c>
      <c r="B82" s="11" t="s">
        <v>502</v>
      </c>
      <c r="C82" s="11"/>
      <c r="D82" s="11"/>
      <c r="E82" s="11"/>
      <c r="F82" s="18">
        <v>320000</v>
      </c>
      <c r="G82" s="18">
        <v>9280</v>
      </c>
    </row>
    <row r="83" ht="40" customHeight="1">
      <c r="A83" s="10" t="s">
        <v>431</v>
      </c>
      <c r="B83" s="11" t="s">
        <v>502</v>
      </c>
      <c r="C83" s="11"/>
      <c r="D83" s="11"/>
      <c r="E83" s="11"/>
      <c r="F83" s="18">
        <v>1254323.73</v>
      </c>
      <c r="G83" s="18">
        <v>36375.39</v>
      </c>
    </row>
    <row r="84" ht="40" customHeight="1">
      <c r="A84" s="10" t="s">
        <v>431</v>
      </c>
      <c r="B84" s="11" t="s">
        <v>502</v>
      </c>
      <c r="C84" s="11"/>
      <c r="D84" s="11"/>
      <c r="E84" s="11"/>
      <c r="F84" s="18">
        <v>4516727.88</v>
      </c>
      <c r="G84" s="18">
        <v>130985.11</v>
      </c>
    </row>
    <row r="85" ht="40" customHeight="1">
      <c r="A85" s="10" t="s">
        <v>431</v>
      </c>
      <c r="B85" s="11" t="s">
        <v>502</v>
      </c>
      <c r="C85" s="11"/>
      <c r="D85" s="11"/>
      <c r="E85" s="11"/>
      <c r="F85" s="18">
        <v>13539299</v>
      </c>
      <c r="G85" s="18">
        <v>392639.67</v>
      </c>
    </row>
    <row r="86" ht="40" customHeight="1">
      <c r="A86" s="10" t="s">
        <v>432</v>
      </c>
      <c r="B86" s="11" t="s">
        <v>503</v>
      </c>
      <c r="C86" s="11"/>
      <c r="D86" s="11"/>
      <c r="E86" s="11"/>
      <c r="F86" s="18">
        <v>1254323.73</v>
      </c>
      <c r="G86" s="18">
        <v>2508.65</v>
      </c>
    </row>
    <row r="87" ht="40" customHeight="1">
      <c r="A87" s="10" t="s">
        <v>432</v>
      </c>
      <c r="B87" s="11" t="s">
        <v>503</v>
      </c>
      <c r="C87" s="11"/>
      <c r="D87" s="11"/>
      <c r="E87" s="11"/>
      <c r="F87" s="18">
        <v>13539299</v>
      </c>
      <c r="G87" s="18">
        <v>27078.6</v>
      </c>
    </row>
    <row r="88" ht="40" customHeight="1">
      <c r="A88" s="10" t="s">
        <v>432</v>
      </c>
      <c r="B88" s="11" t="s">
        <v>503</v>
      </c>
      <c r="C88" s="11"/>
      <c r="D88" s="11"/>
      <c r="E88" s="11"/>
      <c r="F88" s="18">
        <v>320000</v>
      </c>
      <c r="G88" s="18">
        <v>640</v>
      </c>
    </row>
    <row r="89" ht="40" customHeight="1">
      <c r="A89" s="10" t="s">
        <v>432</v>
      </c>
      <c r="B89" s="11" t="s">
        <v>503</v>
      </c>
      <c r="C89" s="11"/>
      <c r="D89" s="11"/>
      <c r="E89" s="11"/>
      <c r="F89" s="18">
        <v>4516727.88</v>
      </c>
      <c r="G89" s="18">
        <v>9033.46</v>
      </c>
    </row>
    <row r="90" ht="25" customHeight="1">
      <c r="A90" s="26" t="s">
        <v>477</v>
      </c>
      <c r="B90" s="26"/>
      <c r="C90" s="26"/>
      <c r="D90" s="26"/>
      <c r="E90" s="26"/>
      <c r="F90" s="26"/>
      <c r="G90" s="22">
        <f>SUBTOTAL(9,G74:G89)</f>
      </c>
    </row>
    <row r="91" ht="25" customHeight="1">
</row>
    <row r="92" ht="20" customHeight="1">
      <c r="A92" s="23" t="s">
        <v>415</v>
      </c>
      <c r="B92" s="23"/>
      <c r="C92" s="24" t="s">
        <v>162</v>
      </c>
      <c r="D92" s="24"/>
      <c r="E92" s="24"/>
      <c r="F92" s="24"/>
      <c r="G92" s="24"/>
    </row>
    <row r="93" ht="20" customHeight="1">
      <c r="A93" s="23" t="s">
        <v>416</v>
      </c>
      <c r="B93" s="23"/>
      <c r="C93" s="24" t="s">
        <v>478</v>
      </c>
      <c r="D93" s="24"/>
      <c r="E93" s="24"/>
      <c r="F93" s="24"/>
      <c r="G93" s="24"/>
    </row>
    <row r="94" ht="25" customHeight="1">
      <c r="A94" s="23" t="s">
        <v>418</v>
      </c>
      <c r="B94" s="23"/>
      <c r="C94" s="24" t="s">
        <v>393</v>
      </c>
      <c r="D94" s="24"/>
      <c r="E94" s="24"/>
      <c r="F94" s="24"/>
      <c r="G94" s="24"/>
    </row>
    <row r="95" ht="15" customHeight="1">
</row>
    <row r="96" ht="50" customHeight="1">
      <c r="A96" s="6" t="s">
        <v>496</v>
      </c>
      <c r="B96" s="6"/>
      <c r="C96" s="6"/>
      <c r="D96" s="6"/>
      <c r="E96" s="6"/>
      <c r="F96" s="6"/>
      <c r="G96" s="6"/>
    </row>
    <row r="97" ht="15" customHeight="1">
</row>
    <row r="98" ht="50" customHeight="1">
      <c r="A98" s="10" t="s">
        <v>326</v>
      </c>
      <c r="B98" s="10" t="s">
        <v>497</v>
      </c>
      <c r="C98" s="10"/>
      <c r="D98" s="10"/>
      <c r="E98" s="10"/>
      <c r="F98" s="10" t="s">
        <v>498</v>
      </c>
      <c r="G98" s="10" t="s">
        <v>499</v>
      </c>
    </row>
    <row r="99" ht="15" customHeight="1">
      <c r="A99" s="10">
        <v>1</v>
      </c>
      <c r="B99" s="10">
        <v>2</v>
      </c>
      <c r="C99" s="10"/>
      <c r="D99" s="10"/>
      <c r="E99" s="10"/>
      <c r="F99" s="10">
        <v>3</v>
      </c>
      <c r="G99" s="10">
        <v>4</v>
      </c>
    </row>
    <row r="100" ht="20" customHeight="1">
      <c r="A100" s="10" t="s">
        <v>331</v>
      </c>
      <c r="B100" s="11" t="s">
        <v>500</v>
      </c>
      <c r="C100" s="11"/>
      <c r="D100" s="11"/>
      <c r="E100" s="11"/>
      <c r="F100" s="18">
        <v>391858.68</v>
      </c>
      <c r="G100" s="18">
        <v>86208.91</v>
      </c>
    </row>
    <row r="101" ht="20" customHeight="1">
      <c r="A101" s="10" t="s">
        <v>331</v>
      </c>
      <c r="B101" s="11" t="s">
        <v>500</v>
      </c>
      <c r="C101" s="11"/>
      <c r="D101" s="11"/>
      <c r="E101" s="11"/>
      <c r="F101" s="18">
        <v>1250384.03</v>
      </c>
      <c r="G101" s="18">
        <v>275084.49</v>
      </c>
    </row>
    <row r="102" ht="20" customHeight="1">
      <c r="A102" s="10" t="s">
        <v>430</v>
      </c>
      <c r="B102" s="11" t="s">
        <v>501</v>
      </c>
      <c r="C102" s="11"/>
      <c r="D102" s="11"/>
      <c r="E102" s="11"/>
      <c r="F102" s="18">
        <v>391858.68</v>
      </c>
      <c r="G102" s="18">
        <v>19984.79</v>
      </c>
    </row>
    <row r="103" ht="20" customHeight="1">
      <c r="A103" s="10" t="s">
        <v>430</v>
      </c>
      <c r="B103" s="11" t="s">
        <v>501</v>
      </c>
      <c r="C103" s="11"/>
      <c r="D103" s="11"/>
      <c r="E103" s="11"/>
      <c r="F103" s="18">
        <v>1250384.03</v>
      </c>
      <c r="G103" s="18">
        <v>63769.59</v>
      </c>
    </row>
    <row r="104" ht="40" customHeight="1">
      <c r="A104" s="10" t="s">
        <v>431</v>
      </c>
      <c r="B104" s="11" t="s">
        <v>502</v>
      </c>
      <c r="C104" s="11"/>
      <c r="D104" s="11"/>
      <c r="E104" s="11"/>
      <c r="F104" s="18">
        <v>1250384.03</v>
      </c>
      <c r="G104" s="18">
        <v>36261.14</v>
      </c>
    </row>
    <row r="105" ht="40" customHeight="1">
      <c r="A105" s="10" t="s">
        <v>431</v>
      </c>
      <c r="B105" s="11" t="s">
        <v>502</v>
      </c>
      <c r="C105" s="11"/>
      <c r="D105" s="11"/>
      <c r="E105" s="11"/>
      <c r="F105" s="18">
        <v>391858.68</v>
      </c>
      <c r="G105" s="18">
        <v>11363.9</v>
      </c>
    </row>
    <row r="106" ht="40" customHeight="1">
      <c r="A106" s="10" t="s">
        <v>432</v>
      </c>
      <c r="B106" s="11" t="s">
        <v>503</v>
      </c>
      <c r="C106" s="11"/>
      <c r="D106" s="11"/>
      <c r="E106" s="11"/>
      <c r="F106" s="18">
        <v>1250377.03</v>
      </c>
      <c r="G106" s="18">
        <v>2500.75</v>
      </c>
    </row>
    <row r="107" ht="40" customHeight="1">
      <c r="A107" s="10" t="s">
        <v>432</v>
      </c>
      <c r="B107" s="11" t="s">
        <v>503</v>
      </c>
      <c r="C107" s="11"/>
      <c r="D107" s="11"/>
      <c r="E107" s="11"/>
      <c r="F107" s="18">
        <v>391858.68</v>
      </c>
      <c r="G107" s="18">
        <v>783.72</v>
      </c>
    </row>
    <row r="108" ht="25" customHeight="1">
      <c r="A108" s="26" t="s">
        <v>477</v>
      </c>
      <c r="B108" s="26"/>
      <c r="C108" s="26"/>
      <c r="D108" s="26"/>
      <c r="E108" s="26"/>
      <c r="F108" s="26"/>
      <c r="G108" s="22">
        <f>SUBTOTAL(9,G100:G107)</f>
      </c>
    </row>
    <row r="109" ht="25" customHeight="1">
</row>
    <row r="110" ht="20" customHeight="1">
      <c r="A110" s="23" t="s">
        <v>415</v>
      </c>
      <c r="B110" s="23"/>
      <c r="C110" s="24" t="s">
        <v>162</v>
      </c>
      <c r="D110" s="24"/>
      <c r="E110" s="24"/>
      <c r="F110" s="24"/>
      <c r="G110" s="24"/>
    </row>
    <row r="111" ht="20" customHeight="1">
      <c r="A111" s="23" t="s">
        <v>416</v>
      </c>
      <c r="B111" s="23"/>
      <c r="C111" s="24" t="s">
        <v>417</v>
      </c>
      <c r="D111" s="24"/>
      <c r="E111" s="24"/>
      <c r="F111" s="24"/>
      <c r="G111" s="24"/>
    </row>
    <row r="112" ht="25" customHeight="1">
      <c r="A112" s="23" t="s">
        <v>418</v>
      </c>
      <c r="B112" s="23"/>
      <c r="C112" s="24" t="s">
        <v>393</v>
      </c>
      <c r="D112" s="24"/>
      <c r="E112" s="24"/>
      <c r="F112" s="24"/>
      <c r="G112" s="24"/>
    </row>
    <row r="113" ht="15" customHeight="1">
</row>
    <row r="114" ht="50" customHeight="1">
      <c r="A114" s="6" t="s">
        <v>496</v>
      </c>
      <c r="B114" s="6"/>
      <c r="C114" s="6"/>
      <c r="D114" s="6"/>
      <c r="E114" s="6"/>
      <c r="F114" s="6"/>
      <c r="G114" s="6"/>
    </row>
    <row r="115" ht="15" customHeight="1">
</row>
    <row r="116" ht="50" customHeight="1">
      <c r="A116" s="10" t="s">
        <v>326</v>
      </c>
      <c r="B116" s="10" t="s">
        <v>497</v>
      </c>
      <c r="C116" s="10"/>
      <c r="D116" s="10"/>
      <c r="E116" s="10"/>
      <c r="F116" s="10" t="s">
        <v>498</v>
      </c>
      <c r="G116" s="10" t="s">
        <v>499</v>
      </c>
    </row>
    <row r="117" ht="15" customHeight="1">
      <c r="A117" s="10">
        <v>1</v>
      </c>
      <c r="B117" s="10">
        <v>2</v>
      </c>
      <c r="C117" s="10"/>
      <c r="D117" s="10"/>
      <c r="E117" s="10"/>
      <c r="F117" s="10">
        <v>3</v>
      </c>
      <c r="G117" s="10">
        <v>4</v>
      </c>
    </row>
    <row r="118" ht="20" customHeight="1">
      <c r="A118" s="10" t="s">
        <v>331</v>
      </c>
      <c r="B118" s="11" t="s">
        <v>500</v>
      </c>
      <c r="C118" s="11"/>
      <c r="D118" s="11"/>
      <c r="E118" s="11"/>
      <c r="F118" s="18">
        <v>14350000</v>
      </c>
      <c r="G118" s="18">
        <v>3157000</v>
      </c>
    </row>
    <row r="119" ht="20" customHeight="1">
      <c r="A119" s="10" t="s">
        <v>331</v>
      </c>
      <c r="B119" s="11" t="s">
        <v>500</v>
      </c>
      <c r="C119" s="11"/>
      <c r="D119" s="11"/>
      <c r="E119" s="11"/>
      <c r="F119" s="18">
        <v>320000</v>
      </c>
      <c r="G119" s="18">
        <v>70400</v>
      </c>
    </row>
    <row r="120" ht="20" customHeight="1">
      <c r="A120" s="10" t="s">
        <v>331</v>
      </c>
      <c r="B120" s="11" t="s">
        <v>500</v>
      </c>
      <c r="C120" s="11"/>
      <c r="D120" s="11"/>
      <c r="E120" s="11"/>
      <c r="F120" s="18">
        <v>5207219.66</v>
      </c>
      <c r="G120" s="18">
        <v>1145588.33</v>
      </c>
    </row>
    <row r="121" ht="20" customHeight="1">
      <c r="A121" s="10" t="s">
        <v>430</v>
      </c>
      <c r="B121" s="11" t="s">
        <v>501</v>
      </c>
      <c r="C121" s="11"/>
      <c r="D121" s="11"/>
      <c r="E121" s="11"/>
      <c r="F121" s="18">
        <v>14350000</v>
      </c>
      <c r="G121" s="18">
        <v>731850</v>
      </c>
    </row>
    <row r="122" ht="20" customHeight="1">
      <c r="A122" s="10" t="s">
        <v>430</v>
      </c>
      <c r="B122" s="11" t="s">
        <v>501</v>
      </c>
      <c r="C122" s="11"/>
      <c r="D122" s="11"/>
      <c r="E122" s="11"/>
      <c r="F122" s="18">
        <v>320000</v>
      </c>
      <c r="G122" s="18">
        <v>16320</v>
      </c>
    </row>
    <row r="123" ht="20" customHeight="1">
      <c r="A123" s="10" t="s">
        <v>430</v>
      </c>
      <c r="B123" s="11" t="s">
        <v>501</v>
      </c>
      <c r="C123" s="11"/>
      <c r="D123" s="11"/>
      <c r="E123" s="11"/>
      <c r="F123" s="18">
        <v>5207219.66</v>
      </c>
      <c r="G123" s="18">
        <v>265568.2</v>
      </c>
    </row>
    <row r="124" ht="40" customHeight="1">
      <c r="A124" s="10" t="s">
        <v>431</v>
      </c>
      <c r="B124" s="11" t="s">
        <v>502</v>
      </c>
      <c r="C124" s="11"/>
      <c r="D124" s="11"/>
      <c r="E124" s="11"/>
      <c r="F124" s="18">
        <v>320000</v>
      </c>
      <c r="G124" s="18">
        <v>9280</v>
      </c>
    </row>
    <row r="125" ht="40" customHeight="1">
      <c r="A125" s="10" t="s">
        <v>431</v>
      </c>
      <c r="B125" s="11" t="s">
        <v>502</v>
      </c>
      <c r="C125" s="11"/>
      <c r="D125" s="11"/>
      <c r="E125" s="11"/>
      <c r="F125" s="18">
        <v>5207219.66</v>
      </c>
      <c r="G125" s="18">
        <v>151009.37</v>
      </c>
    </row>
    <row r="126" ht="40" customHeight="1">
      <c r="A126" s="10" t="s">
        <v>431</v>
      </c>
      <c r="B126" s="11" t="s">
        <v>502</v>
      </c>
      <c r="C126" s="11"/>
      <c r="D126" s="11"/>
      <c r="E126" s="11"/>
      <c r="F126" s="18">
        <v>14350000</v>
      </c>
      <c r="G126" s="18">
        <v>416150</v>
      </c>
    </row>
    <row r="127" ht="40" customHeight="1">
      <c r="A127" s="10" t="s">
        <v>432</v>
      </c>
      <c r="B127" s="11" t="s">
        <v>503</v>
      </c>
      <c r="C127" s="11"/>
      <c r="D127" s="11"/>
      <c r="E127" s="11"/>
      <c r="F127" s="18">
        <v>5207219.66</v>
      </c>
      <c r="G127" s="18">
        <v>10414.44</v>
      </c>
    </row>
    <row r="128" ht="40" customHeight="1">
      <c r="A128" s="10" t="s">
        <v>432</v>
      </c>
      <c r="B128" s="11" t="s">
        <v>503</v>
      </c>
      <c r="C128" s="11"/>
      <c r="D128" s="11"/>
      <c r="E128" s="11"/>
      <c r="F128" s="18">
        <v>14350000</v>
      </c>
      <c r="G128" s="18">
        <v>28700</v>
      </c>
    </row>
    <row r="129" ht="40" customHeight="1">
      <c r="A129" s="10" t="s">
        <v>432</v>
      </c>
      <c r="B129" s="11" t="s">
        <v>503</v>
      </c>
      <c r="C129" s="11"/>
      <c r="D129" s="11"/>
      <c r="E129" s="11"/>
      <c r="F129" s="18">
        <v>320000</v>
      </c>
      <c r="G129" s="18">
        <v>640</v>
      </c>
    </row>
    <row r="130" ht="25" customHeight="1">
      <c r="A130" s="26" t="s">
        <v>477</v>
      </c>
      <c r="B130" s="26"/>
      <c r="C130" s="26"/>
      <c r="D130" s="26"/>
      <c r="E130" s="26"/>
      <c r="F130" s="26"/>
      <c r="G130" s="22">
        <f>SUBTOTAL(9,G118:G129)</f>
      </c>
    </row>
    <row r="131" ht="25" customHeight="1">
</row>
    <row r="132" ht="20" customHeight="1">
      <c r="A132" s="23" t="s">
        <v>415</v>
      </c>
      <c r="B132" s="23"/>
      <c r="C132" s="24" t="s">
        <v>162</v>
      </c>
      <c r="D132" s="24"/>
      <c r="E132" s="24"/>
      <c r="F132" s="24"/>
      <c r="G132" s="24"/>
    </row>
    <row r="133" ht="20" customHeight="1">
      <c r="A133" s="23" t="s">
        <v>416</v>
      </c>
      <c r="B133" s="23"/>
      <c r="C133" s="24" t="s">
        <v>478</v>
      </c>
      <c r="D133" s="24"/>
      <c r="E133" s="24"/>
      <c r="F133" s="24"/>
      <c r="G133" s="24"/>
    </row>
    <row r="134" ht="25" customHeight="1">
      <c r="A134" s="23" t="s">
        <v>418</v>
      </c>
      <c r="B134" s="23"/>
      <c r="C134" s="24" t="s">
        <v>396</v>
      </c>
      <c r="D134" s="24"/>
      <c r="E134" s="24"/>
      <c r="F134" s="24"/>
      <c r="G134" s="24"/>
    </row>
    <row r="135" ht="15" customHeight="1">
</row>
    <row r="136" ht="50" customHeight="1">
      <c r="A136" s="6" t="s">
        <v>496</v>
      </c>
      <c r="B136" s="6"/>
      <c r="C136" s="6"/>
      <c r="D136" s="6"/>
      <c r="E136" s="6"/>
      <c r="F136" s="6"/>
      <c r="G136" s="6"/>
    </row>
    <row r="137" ht="15" customHeight="1">
</row>
    <row r="138" ht="50" customHeight="1">
      <c r="A138" s="10" t="s">
        <v>326</v>
      </c>
      <c r="B138" s="10" t="s">
        <v>497</v>
      </c>
      <c r="C138" s="10"/>
      <c r="D138" s="10"/>
      <c r="E138" s="10"/>
      <c r="F138" s="10" t="s">
        <v>498</v>
      </c>
      <c r="G138" s="10" t="s">
        <v>499</v>
      </c>
    </row>
    <row r="139" ht="15" customHeight="1">
      <c r="A139" s="10">
        <v>1</v>
      </c>
      <c r="B139" s="10">
        <v>2</v>
      </c>
      <c r="C139" s="10"/>
      <c r="D139" s="10"/>
      <c r="E139" s="10"/>
      <c r="F139" s="10">
        <v>3</v>
      </c>
      <c r="G139" s="10">
        <v>4</v>
      </c>
    </row>
    <row r="140" ht="20" customHeight="1">
      <c r="A140" s="10" t="s">
        <v>331</v>
      </c>
      <c r="B140" s="11" t="s">
        <v>500</v>
      </c>
      <c r="C140" s="11"/>
      <c r="D140" s="11"/>
      <c r="E140" s="11"/>
      <c r="F140" s="18">
        <v>391858.68</v>
      </c>
      <c r="G140" s="18">
        <v>86208.91</v>
      </c>
    </row>
    <row r="141" ht="20" customHeight="1">
      <c r="A141" s="10" t="s">
        <v>331</v>
      </c>
      <c r="B141" s="11" t="s">
        <v>500</v>
      </c>
      <c r="C141" s="11"/>
      <c r="D141" s="11"/>
      <c r="E141" s="11"/>
      <c r="F141" s="18">
        <v>1279569.89</v>
      </c>
      <c r="G141" s="18">
        <v>281505.38</v>
      </c>
    </row>
    <row r="142" ht="20" customHeight="1">
      <c r="A142" s="10" t="s">
        <v>430</v>
      </c>
      <c r="B142" s="11" t="s">
        <v>501</v>
      </c>
      <c r="C142" s="11"/>
      <c r="D142" s="11"/>
      <c r="E142" s="11"/>
      <c r="F142" s="18">
        <v>391858.68</v>
      </c>
      <c r="G142" s="18">
        <v>19984.79</v>
      </c>
    </row>
    <row r="143" ht="20" customHeight="1">
      <c r="A143" s="10" t="s">
        <v>430</v>
      </c>
      <c r="B143" s="11" t="s">
        <v>501</v>
      </c>
      <c r="C143" s="11"/>
      <c r="D143" s="11"/>
      <c r="E143" s="11"/>
      <c r="F143" s="18">
        <v>1279569.89</v>
      </c>
      <c r="G143" s="18">
        <v>65258.06</v>
      </c>
    </row>
    <row r="144" ht="40" customHeight="1">
      <c r="A144" s="10" t="s">
        <v>431</v>
      </c>
      <c r="B144" s="11" t="s">
        <v>502</v>
      </c>
      <c r="C144" s="11"/>
      <c r="D144" s="11"/>
      <c r="E144" s="11"/>
      <c r="F144" s="18">
        <v>1279569.89</v>
      </c>
      <c r="G144" s="18">
        <v>37107.53</v>
      </c>
    </row>
    <row r="145" ht="40" customHeight="1">
      <c r="A145" s="10" t="s">
        <v>431</v>
      </c>
      <c r="B145" s="11" t="s">
        <v>502</v>
      </c>
      <c r="C145" s="11"/>
      <c r="D145" s="11"/>
      <c r="E145" s="11"/>
      <c r="F145" s="18">
        <v>391858.68</v>
      </c>
      <c r="G145" s="18">
        <v>11363.9</v>
      </c>
    </row>
    <row r="146" ht="40" customHeight="1">
      <c r="A146" s="10" t="s">
        <v>432</v>
      </c>
      <c r="B146" s="11" t="s">
        <v>503</v>
      </c>
      <c r="C146" s="11"/>
      <c r="D146" s="11"/>
      <c r="E146" s="11"/>
      <c r="F146" s="18">
        <v>1279569.89</v>
      </c>
      <c r="G146" s="18">
        <v>2559.14</v>
      </c>
    </row>
    <row r="147" ht="40" customHeight="1">
      <c r="A147" s="10" t="s">
        <v>432</v>
      </c>
      <c r="B147" s="11" t="s">
        <v>503</v>
      </c>
      <c r="C147" s="11"/>
      <c r="D147" s="11"/>
      <c r="E147" s="11"/>
      <c r="F147" s="18">
        <v>391858.68</v>
      </c>
      <c r="G147" s="18">
        <v>783.72</v>
      </c>
    </row>
    <row r="148" ht="25" customHeight="1">
      <c r="A148" s="26" t="s">
        <v>477</v>
      </c>
      <c r="B148" s="26"/>
      <c r="C148" s="26"/>
      <c r="D148" s="26"/>
      <c r="E148" s="26"/>
      <c r="F148" s="26"/>
      <c r="G148" s="22">
        <f>SUBTOTAL(9,G140:G147)</f>
      </c>
    </row>
    <row r="149" ht="25" customHeight="1">
</row>
    <row r="150" ht="20" customHeight="1">
      <c r="A150" s="23" t="s">
        <v>415</v>
      </c>
      <c r="B150" s="23"/>
      <c r="C150" s="24" t="s">
        <v>162</v>
      </c>
      <c r="D150" s="24"/>
      <c r="E150" s="24"/>
      <c r="F150" s="24"/>
      <c r="G150" s="24"/>
    </row>
    <row r="151" ht="20" customHeight="1">
      <c r="A151" s="23" t="s">
        <v>416</v>
      </c>
      <c r="B151" s="23"/>
      <c r="C151" s="24" t="s">
        <v>417</v>
      </c>
      <c r="D151" s="24"/>
      <c r="E151" s="24"/>
      <c r="F151" s="24"/>
      <c r="G151" s="24"/>
    </row>
    <row r="152" ht="25" customHeight="1">
      <c r="A152" s="23" t="s">
        <v>418</v>
      </c>
      <c r="B152" s="23"/>
      <c r="C152" s="24" t="s">
        <v>396</v>
      </c>
      <c r="D152" s="24"/>
      <c r="E152" s="24"/>
      <c r="F152" s="24"/>
      <c r="G152" s="24"/>
    </row>
    <row r="153" ht="15" customHeight="1">
</row>
    <row r="154" ht="50" customHeight="1">
      <c r="A154" s="6" t="s">
        <v>496</v>
      </c>
      <c r="B154" s="6"/>
      <c r="C154" s="6"/>
      <c r="D154" s="6"/>
      <c r="E154" s="6"/>
      <c r="F154" s="6"/>
      <c r="G154" s="6"/>
    </row>
    <row r="155" ht="15" customHeight="1">
</row>
    <row r="156" ht="50" customHeight="1">
      <c r="A156" s="10" t="s">
        <v>326</v>
      </c>
      <c r="B156" s="10" t="s">
        <v>497</v>
      </c>
      <c r="C156" s="10"/>
      <c r="D156" s="10"/>
      <c r="E156" s="10"/>
      <c r="F156" s="10" t="s">
        <v>498</v>
      </c>
      <c r="G156" s="10" t="s">
        <v>499</v>
      </c>
    </row>
    <row r="157" ht="15" customHeight="1">
      <c r="A157" s="10">
        <v>1</v>
      </c>
      <c r="B157" s="10">
        <v>2</v>
      </c>
      <c r="C157" s="10"/>
      <c r="D157" s="10"/>
      <c r="E157" s="10"/>
      <c r="F157" s="10">
        <v>3</v>
      </c>
      <c r="G157" s="10">
        <v>4</v>
      </c>
    </row>
    <row r="158" ht="20" customHeight="1">
      <c r="A158" s="10" t="s">
        <v>331</v>
      </c>
      <c r="B158" s="11" t="s">
        <v>500</v>
      </c>
      <c r="C158" s="11"/>
      <c r="D158" s="11"/>
      <c r="E158" s="11"/>
      <c r="F158" s="18">
        <v>14850000</v>
      </c>
      <c r="G158" s="18">
        <v>3267000</v>
      </c>
    </row>
    <row r="159" ht="20" customHeight="1">
      <c r="A159" s="10" t="s">
        <v>331</v>
      </c>
      <c r="B159" s="11" t="s">
        <v>500</v>
      </c>
      <c r="C159" s="11"/>
      <c r="D159" s="11"/>
      <c r="E159" s="11"/>
      <c r="F159" s="18">
        <v>320000</v>
      </c>
      <c r="G159" s="18">
        <v>70400</v>
      </c>
    </row>
    <row r="160" ht="20" customHeight="1">
      <c r="A160" s="10" t="s">
        <v>331</v>
      </c>
      <c r="B160" s="11" t="s">
        <v>500</v>
      </c>
      <c r="C160" s="11"/>
      <c r="D160" s="11"/>
      <c r="E160" s="11"/>
      <c r="F160" s="18">
        <v>5433102.92</v>
      </c>
      <c r="G160" s="18">
        <v>1195282.64</v>
      </c>
    </row>
    <row r="161" ht="20" customHeight="1">
      <c r="A161" s="10" t="s">
        <v>430</v>
      </c>
      <c r="B161" s="11" t="s">
        <v>501</v>
      </c>
      <c r="C161" s="11"/>
      <c r="D161" s="11"/>
      <c r="E161" s="11"/>
      <c r="F161" s="18">
        <v>14850000</v>
      </c>
      <c r="G161" s="18">
        <v>757350</v>
      </c>
    </row>
    <row r="162" ht="20" customHeight="1">
      <c r="A162" s="10" t="s">
        <v>430</v>
      </c>
      <c r="B162" s="11" t="s">
        <v>501</v>
      </c>
      <c r="C162" s="11"/>
      <c r="D162" s="11"/>
      <c r="E162" s="11"/>
      <c r="F162" s="18">
        <v>320000</v>
      </c>
      <c r="G162" s="18">
        <v>16320</v>
      </c>
    </row>
    <row r="163" ht="20" customHeight="1">
      <c r="A163" s="10" t="s">
        <v>430</v>
      </c>
      <c r="B163" s="11" t="s">
        <v>501</v>
      </c>
      <c r="C163" s="11"/>
      <c r="D163" s="11"/>
      <c r="E163" s="11"/>
      <c r="F163" s="18">
        <v>5433102.92</v>
      </c>
      <c r="G163" s="18">
        <v>277088.25</v>
      </c>
    </row>
    <row r="164" ht="40" customHeight="1">
      <c r="A164" s="10" t="s">
        <v>431</v>
      </c>
      <c r="B164" s="11" t="s">
        <v>502</v>
      </c>
      <c r="C164" s="11"/>
      <c r="D164" s="11"/>
      <c r="E164" s="11"/>
      <c r="F164" s="18">
        <v>320000</v>
      </c>
      <c r="G164" s="18">
        <v>9280</v>
      </c>
    </row>
    <row r="165" ht="40" customHeight="1">
      <c r="A165" s="10" t="s">
        <v>431</v>
      </c>
      <c r="B165" s="11" t="s">
        <v>502</v>
      </c>
      <c r="C165" s="11"/>
      <c r="D165" s="11"/>
      <c r="E165" s="11"/>
      <c r="F165" s="18">
        <v>5433102.92</v>
      </c>
      <c r="G165" s="18">
        <v>157559.98</v>
      </c>
    </row>
    <row r="166" ht="40" customHeight="1">
      <c r="A166" s="10" t="s">
        <v>431</v>
      </c>
      <c r="B166" s="11" t="s">
        <v>502</v>
      </c>
      <c r="C166" s="11"/>
      <c r="D166" s="11"/>
      <c r="E166" s="11"/>
      <c r="F166" s="18">
        <v>14850000</v>
      </c>
      <c r="G166" s="18">
        <v>430650</v>
      </c>
    </row>
    <row r="167" ht="40" customHeight="1">
      <c r="A167" s="10" t="s">
        <v>432</v>
      </c>
      <c r="B167" s="11" t="s">
        <v>503</v>
      </c>
      <c r="C167" s="11"/>
      <c r="D167" s="11"/>
      <c r="E167" s="11"/>
      <c r="F167" s="18">
        <v>5433102.92</v>
      </c>
      <c r="G167" s="18">
        <v>10866.21</v>
      </c>
    </row>
    <row r="168" ht="40" customHeight="1">
      <c r="A168" s="10" t="s">
        <v>432</v>
      </c>
      <c r="B168" s="11" t="s">
        <v>503</v>
      </c>
      <c r="C168" s="11"/>
      <c r="D168" s="11"/>
      <c r="E168" s="11"/>
      <c r="F168" s="18">
        <v>14850000</v>
      </c>
      <c r="G168" s="18">
        <v>29700</v>
      </c>
    </row>
    <row r="169" ht="40" customHeight="1">
      <c r="A169" s="10" t="s">
        <v>432</v>
      </c>
      <c r="B169" s="11" t="s">
        <v>503</v>
      </c>
      <c r="C169" s="11"/>
      <c r="D169" s="11"/>
      <c r="E169" s="11"/>
      <c r="F169" s="18">
        <v>320000</v>
      </c>
      <c r="G169" s="18">
        <v>640</v>
      </c>
    </row>
    <row r="170" ht="25" customHeight="1">
      <c r="A170" s="26" t="s">
        <v>477</v>
      </c>
      <c r="B170" s="26"/>
      <c r="C170" s="26"/>
      <c r="D170" s="26"/>
      <c r="E170" s="26"/>
      <c r="F170" s="26"/>
      <c r="G170" s="22">
        <f>SUBTOTAL(9,G158:G169)</f>
      </c>
    </row>
    <row r="171" ht="25" customHeight="1">
</row>
    <row r="172" ht="20" customHeight="1">
      <c r="A172" s="23" t="s">
        <v>415</v>
      </c>
      <c r="B172" s="23"/>
      <c r="C172" s="24" t="s">
        <v>198</v>
      </c>
      <c r="D172" s="24"/>
      <c r="E172" s="24"/>
      <c r="F172" s="24"/>
      <c r="G172" s="24"/>
    </row>
    <row r="173" ht="20" customHeight="1">
      <c r="A173" s="23" t="s">
        <v>416</v>
      </c>
      <c r="B173" s="23"/>
      <c r="C173" s="24" t="s">
        <v>478</v>
      </c>
      <c r="D173" s="24"/>
      <c r="E173" s="24"/>
      <c r="F173" s="24"/>
      <c r="G173" s="24"/>
    </row>
    <row r="174" ht="25" customHeight="1">
      <c r="A174" s="23" t="s">
        <v>418</v>
      </c>
      <c r="B174" s="23"/>
      <c r="C174" s="24" t="s">
        <v>390</v>
      </c>
      <c r="D174" s="24"/>
      <c r="E174" s="24"/>
      <c r="F174" s="24"/>
      <c r="G174" s="24"/>
    </row>
    <row r="175" ht="15" customHeight="1">
</row>
    <row r="176" ht="50" customHeight="1">
      <c r="A176" s="6" t="s">
        <v>504</v>
      </c>
      <c r="B176" s="6"/>
      <c r="C176" s="6"/>
      <c r="D176" s="6"/>
      <c r="E176" s="6"/>
      <c r="F176" s="6"/>
      <c r="G176" s="6"/>
    </row>
    <row r="177" ht="15" customHeight="1">
</row>
    <row r="178" ht="50" customHeight="1">
      <c r="A178" s="10" t="s">
        <v>326</v>
      </c>
      <c r="B178" s="10" t="s">
        <v>49</v>
      </c>
      <c r="C178" s="10"/>
      <c r="D178" s="10"/>
      <c r="E178" s="10" t="s">
        <v>481</v>
      </c>
      <c r="F178" s="10" t="s">
        <v>482</v>
      </c>
      <c r="G178" s="10" t="s">
        <v>483</v>
      </c>
    </row>
    <row r="179" ht="15" customHeight="1">
      <c r="A179" s="10">
        <v>1</v>
      </c>
      <c r="B179" s="10">
        <v>2</v>
      </c>
      <c r="C179" s="10"/>
      <c r="D179" s="10"/>
      <c r="E179" s="10">
        <v>3</v>
      </c>
      <c r="F179" s="10">
        <v>4</v>
      </c>
      <c r="G179" s="10">
        <v>5</v>
      </c>
    </row>
    <row r="180" ht="40" customHeight="1">
      <c r="A180" s="10" t="s">
        <v>331</v>
      </c>
      <c r="B180" s="11" t="s">
        <v>505</v>
      </c>
      <c r="C180" s="11"/>
      <c r="D180" s="11"/>
      <c r="E180" s="18">
        <v>3350</v>
      </c>
      <c r="F180" s="18">
        <v>10</v>
      </c>
      <c r="G180" s="18">
        <v>33500</v>
      </c>
    </row>
    <row r="181" ht="25" customHeight="1">
      <c r="A181" s="26" t="s">
        <v>477</v>
      </c>
      <c r="B181" s="26"/>
      <c r="C181" s="26"/>
      <c r="D181" s="26"/>
      <c r="E181" s="26"/>
      <c r="F181" s="26"/>
      <c r="G181" s="22">
        <f>SUBTOTAL(9,G180:G180)</f>
      </c>
    </row>
    <row r="182" ht="25" customHeight="1">
</row>
    <row r="183" ht="20" customHeight="1">
      <c r="A183" s="23" t="s">
        <v>415</v>
      </c>
      <c r="B183" s="23"/>
      <c r="C183" s="24" t="s">
        <v>198</v>
      </c>
      <c r="D183" s="24"/>
      <c r="E183" s="24"/>
      <c r="F183" s="24"/>
      <c r="G183" s="24"/>
    </row>
    <row r="184" ht="20" customHeight="1">
      <c r="A184" s="23" t="s">
        <v>416</v>
      </c>
      <c r="B184" s="23"/>
      <c r="C184" s="24" t="s">
        <v>478</v>
      </c>
      <c r="D184" s="24"/>
      <c r="E184" s="24"/>
      <c r="F184" s="24"/>
      <c r="G184" s="24"/>
    </row>
    <row r="185" ht="25" customHeight="1">
      <c r="A185" s="23" t="s">
        <v>418</v>
      </c>
      <c r="B185" s="23"/>
      <c r="C185" s="24" t="s">
        <v>393</v>
      </c>
      <c r="D185" s="24"/>
      <c r="E185" s="24"/>
      <c r="F185" s="24"/>
      <c r="G185" s="24"/>
    </row>
    <row r="186" ht="15" customHeight="1">
</row>
    <row r="187" ht="50" customHeight="1">
      <c r="A187" s="6" t="s">
        <v>504</v>
      </c>
      <c r="B187" s="6"/>
      <c r="C187" s="6"/>
      <c r="D187" s="6"/>
      <c r="E187" s="6"/>
      <c r="F187" s="6"/>
      <c r="G187" s="6"/>
    </row>
    <row r="188" ht="15" customHeight="1">
</row>
    <row r="189" ht="50" customHeight="1">
      <c r="A189" s="10" t="s">
        <v>326</v>
      </c>
      <c r="B189" s="10" t="s">
        <v>49</v>
      </c>
      <c r="C189" s="10"/>
      <c r="D189" s="10"/>
      <c r="E189" s="10" t="s">
        <v>481</v>
      </c>
      <c r="F189" s="10" t="s">
        <v>482</v>
      </c>
      <c r="G189" s="10" t="s">
        <v>483</v>
      </c>
    </row>
    <row r="190" ht="15" customHeight="1">
      <c r="A190" s="10">
        <v>1</v>
      </c>
      <c r="B190" s="10">
        <v>2</v>
      </c>
      <c r="C190" s="10"/>
      <c r="D190" s="10"/>
      <c r="E190" s="10">
        <v>3</v>
      </c>
      <c r="F190" s="10">
        <v>4</v>
      </c>
      <c r="G190" s="10">
        <v>5</v>
      </c>
    </row>
    <row r="191" ht="40" customHeight="1">
      <c r="A191" s="10" t="s">
        <v>331</v>
      </c>
      <c r="B191" s="11" t="s">
        <v>505</v>
      </c>
      <c r="C191" s="11"/>
      <c r="D191" s="11"/>
      <c r="E191" s="18">
        <v>3350</v>
      </c>
      <c r="F191" s="18">
        <v>10</v>
      </c>
      <c r="G191" s="18">
        <v>33500</v>
      </c>
    </row>
    <row r="192" ht="25" customHeight="1">
      <c r="A192" s="26" t="s">
        <v>477</v>
      </c>
      <c r="B192" s="26"/>
      <c r="C192" s="26"/>
      <c r="D192" s="26"/>
      <c r="E192" s="26"/>
      <c r="F192" s="26"/>
      <c r="G192" s="22">
        <f>SUBTOTAL(9,G191:G191)</f>
      </c>
    </row>
    <row r="193" ht="25" customHeight="1">
</row>
    <row r="194" ht="20" customHeight="1">
      <c r="A194" s="23" t="s">
        <v>415</v>
      </c>
      <c r="B194" s="23"/>
      <c r="C194" s="24" t="s">
        <v>198</v>
      </c>
      <c r="D194" s="24"/>
      <c r="E194" s="24"/>
      <c r="F194" s="24"/>
      <c r="G194" s="24"/>
    </row>
    <row r="195" ht="20" customHeight="1">
      <c r="A195" s="23" t="s">
        <v>416</v>
      </c>
      <c r="B195" s="23"/>
      <c r="C195" s="24" t="s">
        <v>478</v>
      </c>
      <c r="D195" s="24"/>
      <c r="E195" s="24"/>
      <c r="F195" s="24"/>
      <c r="G195" s="24"/>
    </row>
    <row r="196" ht="25" customHeight="1">
      <c r="A196" s="23" t="s">
        <v>418</v>
      </c>
      <c r="B196" s="23"/>
      <c r="C196" s="24" t="s">
        <v>396</v>
      </c>
      <c r="D196" s="24"/>
      <c r="E196" s="24"/>
      <c r="F196" s="24"/>
      <c r="G196" s="24"/>
    </row>
    <row r="197" ht="15" customHeight="1">
</row>
    <row r="198" ht="50" customHeight="1">
      <c r="A198" s="6" t="s">
        <v>504</v>
      </c>
      <c r="B198" s="6"/>
      <c r="C198" s="6"/>
      <c r="D198" s="6"/>
      <c r="E198" s="6"/>
      <c r="F198" s="6"/>
      <c r="G198" s="6"/>
    </row>
    <row r="199" ht="15" customHeight="1">
</row>
    <row r="200" ht="50" customHeight="1">
      <c r="A200" s="10" t="s">
        <v>326</v>
      </c>
      <c r="B200" s="10" t="s">
        <v>49</v>
      </c>
      <c r="C200" s="10"/>
      <c r="D200" s="10"/>
      <c r="E200" s="10" t="s">
        <v>481</v>
      </c>
      <c r="F200" s="10" t="s">
        <v>482</v>
      </c>
      <c r="G200" s="10" t="s">
        <v>483</v>
      </c>
    </row>
    <row r="201" ht="15" customHeight="1">
      <c r="A201" s="10">
        <v>1</v>
      </c>
      <c r="B201" s="10">
        <v>2</v>
      </c>
      <c r="C201" s="10"/>
      <c r="D201" s="10"/>
      <c r="E201" s="10">
        <v>3</v>
      </c>
      <c r="F201" s="10">
        <v>4</v>
      </c>
      <c r="G201" s="10">
        <v>5</v>
      </c>
    </row>
    <row r="202" ht="40" customHeight="1">
      <c r="A202" s="10" t="s">
        <v>331</v>
      </c>
      <c r="B202" s="11" t="s">
        <v>505</v>
      </c>
      <c r="C202" s="11"/>
      <c r="D202" s="11"/>
      <c r="E202" s="18">
        <v>3350</v>
      </c>
      <c r="F202" s="18">
        <v>10</v>
      </c>
      <c r="G202" s="18">
        <v>33500</v>
      </c>
    </row>
    <row r="203" ht="25" customHeight="1">
      <c r="A203" s="26" t="s">
        <v>477</v>
      </c>
      <c r="B203" s="26"/>
      <c r="C203" s="26"/>
      <c r="D203" s="26"/>
      <c r="E203" s="26"/>
      <c r="F203" s="26"/>
      <c r="G203" s="22">
        <f>SUBTOTAL(9,G202:G202)</f>
      </c>
    </row>
    <row r="204" ht="25" customHeight="1">
</row>
    <row r="205" ht="20" customHeight="1">
      <c r="A205" s="23" t="s">
        <v>415</v>
      </c>
      <c r="B205" s="23"/>
      <c r="C205" s="24" t="s">
        <v>207</v>
      </c>
      <c r="D205" s="24"/>
      <c r="E205" s="24"/>
      <c r="F205" s="24"/>
      <c r="G205" s="24"/>
    </row>
    <row r="206" ht="20" customHeight="1">
      <c r="A206" s="23" t="s">
        <v>416</v>
      </c>
      <c r="B206" s="23"/>
      <c r="C206" s="24" t="s">
        <v>478</v>
      </c>
      <c r="D206" s="24"/>
      <c r="E206" s="24"/>
      <c r="F206" s="24"/>
      <c r="G206" s="24"/>
    </row>
    <row r="207" ht="25" customHeight="1">
      <c r="A207" s="23" t="s">
        <v>418</v>
      </c>
      <c r="B207" s="23"/>
      <c r="C207" s="24" t="s">
        <v>390</v>
      </c>
      <c r="D207" s="24"/>
      <c r="E207" s="24"/>
      <c r="F207" s="24"/>
      <c r="G207" s="24"/>
    </row>
    <row r="208" ht="15" customHeight="1">
</row>
    <row r="209" ht="25" customHeight="1">
      <c r="A209" s="6" t="s">
        <v>506</v>
      </c>
      <c r="B209" s="6"/>
      <c r="C209" s="6"/>
      <c r="D209" s="6"/>
      <c r="E209" s="6"/>
      <c r="F209" s="6"/>
      <c r="G209" s="6"/>
    </row>
    <row r="210" ht="15" customHeight="1">
</row>
    <row r="211" ht="60" customHeight="1">
      <c r="A211" s="10" t="s">
        <v>326</v>
      </c>
      <c r="B211" s="10" t="s">
        <v>485</v>
      </c>
      <c r="C211" s="10"/>
      <c r="D211" s="10"/>
      <c r="E211" s="10" t="s">
        <v>507</v>
      </c>
      <c r="F211" s="10" t="s">
        <v>508</v>
      </c>
      <c r="G211" s="10" t="s">
        <v>509</v>
      </c>
    </row>
    <row r="212" ht="15" customHeight="1">
      <c r="A212" s="10">
        <v>1</v>
      </c>
      <c r="B212" s="10">
        <v>2</v>
      </c>
      <c r="C212" s="10"/>
      <c r="D212" s="10"/>
      <c r="E212" s="10">
        <v>3</v>
      </c>
      <c r="F212" s="10">
        <v>4</v>
      </c>
      <c r="G212" s="10">
        <v>5</v>
      </c>
    </row>
    <row r="213" ht="20" customHeight="1">
      <c r="A213" s="10" t="s">
        <v>331</v>
      </c>
      <c r="B213" s="11" t="s">
        <v>510</v>
      </c>
      <c r="C213" s="11"/>
      <c r="D213" s="11"/>
      <c r="E213" s="18">
        <v>275</v>
      </c>
      <c r="F213" s="18">
        <v>20</v>
      </c>
      <c r="G213" s="18">
        <v>5500</v>
      </c>
    </row>
    <row r="214" ht="25" customHeight="1">
      <c r="A214" s="26" t="s">
        <v>477</v>
      </c>
      <c r="B214" s="26"/>
      <c r="C214" s="26"/>
      <c r="D214" s="26"/>
      <c r="E214" s="26"/>
      <c r="F214" s="26"/>
      <c r="G214" s="22">
        <f>SUBTOTAL(9,G213:G213)</f>
      </c>
    </row>
    <row r="215" ht="25" customHeight="1">
</row>
    <row r="216" ht="20" customHeight="1">
      <c r="A216" s="23" t="s">
        <v>415</v>
      </c>
      <c r="B216" s="23"/>
      <c r="C216" s="24" t="s">
        <v>204</v>
      </c>
      <c r="D216" s="24"/>
      <c r="E216" s="24"/>
      <c r="F216" s="24"/>
      <c r="G216" s="24"/>
    </row>
    <row r="217" ht="20" customHeight="1">
      <c r="A217" s="23" t="s">
        <v>416</v>
      </c>
      <c r="B217" s="23"/>
      <c r="C217" s="24" t="s">
        <v>417</v>
      </c>
      <c r="D217" s="24"/>
      <c r="E217" s="24"/>
      <c r="F217" s="24"/>
      <c r="G217" s="24"/>
    </row>
    <row r="218" ht="25" customHeight="1">
      <c r="A218" s="23" t="s">
        <v>418</v>
      </c>
      <c r="B218" s="23"/>
      <c r="C218" s="24" t="s">
        <v>390</v>
      </c>
      <c r="D218" s="24"/>
      <c r="E218" s="24"/>
      <c r="F218" s="24"/>
      <c r="G218" s="24"/>
    </row>
    <row r="219" ht="15" customHeight="1">
</row>
    <row r="220" ht="25" customHeight="1">
      <c r="A220" s="6" t="s">
        <v>506</v>
      </c>
      <c r="B220" s="6"/>
      <c r="C220" s="6"/>
      <c r="D220" s="6"/>
      <c r="E220" s="6"/>
      <c r="F220" s="6"/>
      <c r="G220" s="6"/>
    </row>
    <row r="221" ht="15" customHeight="1">
</row>
    <row r="222" ht="60" customHeight="1">
      <c r="A222" s="10" t="s">
        <v>326</v>
      </c>
      <c r="B222" s="10" t="s">
        <v>485</v>
      </c>
      <c r="C222" s="10"/>
      <c r="D222" s="10"/>
      <c r="E222" s="10" t="s">
        <v>507</v>
      </c>
      <c r="F222" s="10" t="s">
        <v>508</v>
      </c>
      <c r="G222" s="10" t="s">
        <v>509</v>
      </c>
    </row>
    <row r="223" ht="15" customHeight="1">
      <c r="A223" s="10">
        <v>1</v>
      </c>
      <c r="B223" s="10">
        <v>2</v>
      </c>
      <c r="C223" s="10"/>
      <c r="D223" s="10"/>
      <c r="E223" s="10">
        <v>3</v>
      </c>
      <c r="F223" s="10">
        <v>4</v>
      </c>
      <c r="G223" s="10">
        <v>5</v>
      </c>
    </row>
    <row r="224" ht="20" customHeight="1">
      <c r="A224" s="10" t="s">
        <v>430</v>
      </c>
      <c r="B224" s="11" t="s">
        <v>511</v>
      </c>
      <c r="C224" s="11"/>
      <c r="D224" s="11"/>
      <c r="E224" s="18">
        <v>2181866.7</v>
      </c>
      <c r="F224" s="18">
        <v>1.5</v>
      </c>
      <c r="G224" s="18">
        <v>32728</v>
      </c>
    </row>
    <row r="225" ht="20" customHeight="1">
      <c r="A225" s="10" t="s">
        <v>431</v>
      </c>
      <c r="B225" s="11" t="s">
        <v>512</v>
      </c>
      <c r="C225" s="11"/>
      <c r="D225" s="11"/>
      <c r="E225" s="18">
        <v>2000000</v>
      </c>
      <c r="F225" s="18">
        <v>2.2</v>
      </c>
      <c r="G225" s="18">
        <v>44000</v>
      </c>
    </row>
    <row r="226" ht="25" customHeight="1">
      <c r="A226" s="26" t="s">
        <v>477</v>
      </c>
      <c r="B226" s="26"/>
      <c r="C226" s="26"/>
      <c r="D226" s="26"/>
      <c r="E226" s="26"/>
      <c r="F226" s="26"/>
      <c r="G226" s="22">
        <f>SUBTOTAL(9,G224:G225)</f>
      </c>
    </row>
    <row r="227" ht="20" customHeight="1">
</row>
    <row r="228" ht="25" customHeight="1">
      <c r="A228" s="23" t="s">
        <v>418</v>
      </c>
      <c r="B228" s="23"/>
      <c r="C228" s="24" t="s">
        <v>393</v>
      </c>
      <c r="D228" s="24"/>
      <c r="E228" s="24"/>
      <c r="F228" s="24"/>
      <c r="G228" s="24"/>
    </row>
    <row r="229" ht="15" customHeight="1">
</row>
    <row r="230" ht="25" customHeight="1">
      <c r="A230" s="6" t="s">
        <v>506</v>
      </c>
      <c r="B230" s="6"/>
      <c r="C230" s="6"/>
      <c r="D230" s="6"/>
      <c r="E230" s="6"/>
      <c r="F230" s="6"/>
      <c r="G230" s="6"/>
    </row>
    <row r="231" ht="15" customHeight="1">
</row>
    <row r="232" ht="60" customHeight="1">
      <c r="A232" s="10" t="s">
        <v>326</v>
      </c>
      <c r="B232" s="10" t="s">
        <v>485</v>
      </c>
      <c r="C232" s="10"/>
      <c r="D232" s="10"/>
      <c r="E232" s="10" t="s">
        <v>507</v>
      </c>
      <c r="F232" s="10" t="s">
        <v>508</v>
      </c>
      <c r="G232" s="10" t="s">
        <v>509</v>
      </c>
    </row>
    <row r="233" ht="20" customHeight="1">
      <c r="A233" s="10" t="s">
        <v>61</v>
      </c>
      <c r="B233" s="10" t="s">
        <v>61</v>
      </c>
      <c r="C233" s="10"/>
      <c r="D233" s="10"/>
      <c r="E233" s="10" t="s">
        <v>61</v>
      </c>
      <c r="F233" s="10" t="s">
        <v>61</v>
      </c>
      <c r="G233" s="10" t="s">
        <v>61</v>
      </c>
    </row>
    <row r="234" ht="20" customHeight="1">
</row>
    <row r="235" ht="25" customHeight="1">
      <c r="A235" s="23" t="s">
        <v>418</v>
      </c>
      <c r="B235" s="23"/>
      <c r="C235" s="24" t="s">
        <v>396</v>
      </c>
      <c r="D235" s="24"/>
      <c r="E235" s="24"/>
      <c r="F235" s="24"/>
      <c r="G235" s="24"/>
    </row>
    <row r="236" ht="15" customHeight="1">
</row>
    <row r="237" ht="25" customHeight="1">
      <c r="A237" s="6" t="s">
        <v>506</v>
      </c>
      <c r="B237" s="6"/>
      <c r="C237" s="6"/>
      <c r="D237" s="6"/>
      <c r="E237" s="6"/>
      <c r="F237" s="6"/>
      <c r="G237" s="6"/>
    </row>
    <row r="238" ht="15" customHeight="1">
</row>
    <row r="239" ht="60" customHeight="1">
      <c r="A239" s="10" t="s">
        <v>326</v>
      </c>
      <c r="B239" s="10" t="s">
        <v>485</v>
      </c>
      <c r="C239" s="10"/>
      <c r="D239" s="10"/>
      <c r="E239" s="10" t="s">
        <v>507</v>
      </c>
      <c r="F239" s="10" t="s">
        <v>508</v>
      </c>
      <c r="G239" s="10" t="s">
        <v>509</v>
      </c>
    </row>
    <row r="240" ht="20" customHeight="1">
      <c r="A240" s="10" t="s">
        <v>61</v>
      </c>
      <c r="B240" s="10" t="s">
        <v>61</v>
      </c>
      <c r="C240" s="10"/>
      <c r="D240" s="10"/>
      <c r="E240" s="10" t="s">
        <v>61</v>
      </c>
      <c r="F240" s="10" t="s">
        <v>61</v>
      </c>
      <c r="G240" s="10" t="s">
        <v>61</v>
      </c>
    </row>
    <row r="241" ht="20" customHeight="1">
</row>
    <row r="242" ht="25" customHeight="1">
      <c r="A242" s="23" t="s">
        <v>418</v>
      </c>
      <c r="B242" s="23"/>
      <c r="C242" s="24" t="s">
        <v>390</v>
      </c>
      <c r="D242" s="24"/>
      <c r="E242" s="24"/>
      <c r="F242" s="24"/>
      <c r="G242" s="24"/>
    </row>
    <row r="243" ht="15" customHeight="1">
</row>
    <row r="244" ht="25" customHeight="1">
      <c r="A244" s="6" t="s">
        <v>513</v>
      </c>
      <c r="B244" s="6"/>
      <c r="C244" s="6"/>
      <c r="D244" s="6"/>
      <c r="E244" s="6"/>
      <c r="F244" s="6"/>
      <c r="G244" s="6"/>
    </row>
    <row r="245" ht="15" customHeight="1">
</row>
    <row r="246" ht="50" customHeight="1">
      <c r="A246" s="10" t="s">
        <v>326</v>
      </c>
      <c r="B246" s="10" t="s">
        <v>49</v>
      </c>
      <c r="C246" s="10"/>
      <c r="D246" s="10"/>
      <c r="E246" s="10" t="s">
        <v>481</v>
      </c>
      <c r="F246" s="10" t="s">
        <v>482</v>
      </c>
      <c r="G246" s="10" t="s">
        <v>483</v>
      </c>
    </row>
    <row r="247" ht="20" customHeight="1">
      <c r="A247" s="10" t="s">
        <v>61</v>
      </c>
      <c r="B247" s="10" t="s">
        <v>61</v>
      </c>
      <c r="C247" s="10"/>
      <c r="D247" s="10"/>
      <c r="E247" s="10" t="s">
        <v>61</v>
      </c>
      <c r="F247" s="10" t="s">
        <v>61</v>
      </c>
      <c r="G247" s="10" t="s">
        <v>61</v>
      </c>
    </row>
    <row r="248" ht="20" customHeight="1">
</row>
    <row r="249" ht="25" customHeight="1">
      <c r="A249" s="23" t="s">
        <v>418</v>
      </c>
      <c r="B249" s="23"/>
      <c r="C249" s="24" t="s">
        <v>393</v>
      </c>
      <c r="D249" s="24"/>
      <c r="E249" s="24"/>
      <c r="F249" s="24"/>
      <c r="G249" s="24"/>
    </row>
    <row r="250" ht="15" customHeight="1">
</row>
    <row r="251" ht="25" customHeight="1">
      <c r="A251" s="6" t="s">
        <v>513</v>
      </c>
      <c r="B251" s="6"/>
      <c r="C251" s="6"/>
      <c r="D251" s="6"/>
      <c r="E251" s="6"/>
      <c r="F251" s="6"/>
      <c r="G251" s="6"/>
    </row>
    <row r="252" ht="15" customHeight="1">
</row>
    <row r="253" ht="50" customHeight="1">
      <c r="A253" s="10" t="s">
        <v>326</v>
      </c>
      <c r="B253" s="10" t="s">
        <v>49</v>
      </c>
      <c r="C253" s="10"/>
      <c r="D253" s="10"/>
      <c r="E253" s="10" t="s">
        <v>481</v>
      </c>
      <c r="F253" s="10" t="s">
        <v>482</v>
      </c>
      <c r="G253" s="10" t="s">
        <v>483</v>
      </c>
    </row>
    <row r="254" ht="20" customHeight="1">
      <c r="A254" s="10" t="s">
        <v>61</v>
      </c>
      <c r="B254" s="10" t="s">
        <v>61</v>
      </c>
      <c r="C254" s="10"/>
      <c r="D254" s="10"/>
      <c r="E254" s="10" t="s">
        <v>61</v>
      </c>
      <c r="F254" s="10" t="s">
        <v>61</v>
      </c>
      <c r="G254" s="10" t="s">
        <v>61</v>
      </c>
    </row>
    <row r="255" ht="20" customHeight="1">
</row>
    <row r="256" ht="25" customHeight="1">
      <c r="A256" s="23" t="s">
        <v>418</v>
      </c>
      <c r="B256" s="23"/>
      <c r="C256" s="24" t="s">
        <v>396</v>
      </c>
      <c r="D256" s="24"/>
      <c r="E256" s="24"/>
      <c r="F256" s="24"/>
      <c r="G256" s="24"/>
    </row>
    <row r="257" ht="15" customHeight="1">
</row>
    <row r="258" ht="25" customHeight="1">
      <c r="A258" s="6" t="s">
        <v>513</v>
      </c>
      <c r="B258" s="6"/>
      <c r="C258" s="6"/>
      <c r="D258" s="6"/>
      <c r="E258" s="6"/>
      <c r="F258" s="6"/>
      <c r="G258" s="6"/>
    </row>
    <row r="259" ht="15" customHeight="1">
</row>
    <row r="260" ht="50" customHeight="1">
      <c r="A260" s="10" t="s">
        <v>326</v>
      </c>
      <c r="B260" s="10" t="s">
        <v>49</v>
      </c>
      <c r="C260" s="10"/>
      <c r="D260" s="10"/>
      <c r="E260" s="10" t="s">
        <v>481</v>
      </c>
      <c r="F260" s="10" t="s">
        <v>482</v>
      </c>
      <c r="G260" s="10" t="s">
        <v>483</v>
      </c>
    </row>
    <row r="261" ht="20" customHeight="1">
      <c r="A261" s="10" t="s">
        <v>61</v>
      </c>
      <c r="B261" s="10" t="s">
        <v>61</v>
      </c>
      <c r="C261" s="10"/>
      <c r="D261" s="10"/>
      <c r="E261" s="10" t="s">
        <v>61</v>
      </c>
      <c r="F261" s="10" t="s">
        <v>61</v>
      </c>
      <c r="G261" s="10" t="s">
        <v>61</v>
      </c>
    </row>
    <row r="262" ht="20" customHeight="1">
</row>
    <row r="263" ht="25" customHeight="1">
      <c r="A263" s="23" t="s">
        <v>418</v>
      </c>
      <c r="B263" s="23"/>
      <c r="C263" s="24" t="s">
        <v>390</v>
      </c>
      <c r="D263" s="24"/>
      <c r="E263" s="24"/>
      <c r="F263" s="24"/>
      <c r="G263" s="24"/>
    </row>
    <row r="264" ht="15" customHeight="1">
</row>
    <row r="265" ht="25" customHeight="1">
      <c r="A265" s="6" t="s">
        <v>514</v>
      </c>
      <c r="B265" s="6"/>
      <c r="C265" s="6"/>
      <c r="D265" s="6"/>
      <c r="E265" s="6"/>
      <c r="F265" s="6"/>
      <c r="G265" s="6"/>
    </row>
    <row r="266" ht="15" customHeight="1">
</row>
    <row r="267" ht="50" customHeight="1">
      <c r="A267" s="10" t="s">
        <v>326</v>
      </c>
      <c r="B267" s="10" t="s">
        <v>49</v>
      </c>
      <c r="C267" s="10"/>
      <c r="D267" s="10"/>
      <c r="E267" s="10" t="s">
        <v>481</v>
      </c>
      <c r="F267" s="10" t="s">
        <v>482</v>
      </c>
      <c r="G267" s="10" t="s">
        <v>483</v>
      </c>
    </row>
    <row r="268" ht="20" customHeight="1">
      <c r="A268" s="10" t="s">
        <v>61</v>
      </c>
      <c r="B268" s="10" t="s">
        <v>61</v>
      </c>
      <c r="C268" s="10"/>
      <c r="D268" s="10"/>
      <c r="E268" s="10" t="s">
        <v>61</v>
      </c>
      <c r="F268" s="10" t="s">
        <v>61</v>
      </c>
      <c r="G268" s="10" t="s">
        <v>61</v>
      </c>
    </row>
    <row r="269" ht="20" customHeight="1">
</row>
    <row r="270" ht="25" customHeight="1">
      <c r="A270" s="23" t="s">
        <v>418</v>
      </c>
      <c r="B270" s="23"/>
      <c r="C270" s="24" t="s">
        <v>393</v>
      </c>
      <c r="D270" s="24"/>
      <c r="E270" s="24"/>
      <c r="F270" s="24"/>
      <c r="G270" s="24"/>
    </row>
    <row r="271" ht="15" customHeight="1">
</row>
    <row r="272" ht="25" customHeight="1">
      <c r="A272" s="6" t="s">
        <v>514</v>
      </c>
      <c r="B272" s="6"/>
      <c r="C272" s="6"/>
      <c r="D272" s="6"/>
      <c r="E272" s="6"/>
      <c r="F272" s="6"/>
      <c r="G272" s="6"/>
    </row>
    <row r="273" ht="15" customHeight="1">
</row>
    <row r="274" ht="50" customHeight="1">
      <c r="A274" s="10" t="s">
        <v>326</v>
      </c>
      <c r="B274" s="10" t="s">
        <v>49</v>
      </c>
      <c r="C274" s="10"/>
      <c r="D274" s="10"/>
      <c r="E274" s="10" t="s">
        <v>481</v>
      </c>
      <c r="F274" s="10" t="s">
        <v>482</v>
      </c>
      <c r="G274" s="10" t="s">
        <v>483</v>
      </c>
    </row>
    <row r="275" ht="20" customHeight="1">
      <c r="A275" s="10" t="s">
        <v>61</v>
      </c>
      <c r="B275" s="10" t="s">
        <v>61</v>
      </c>
      <c r="C275" s="10"/>
      <c r="D275" s="10"/>
      <c r="E275" s="10" t="s">
        <v>61</v>
      </c>
      <c r="F275" s="10" t="s">
        <v>61</v>
      </c>
      <c r="G275" s="10" t="s">
        <v>61</v>
      </c>
    </row>
    <row r="276" ht="20" customHeight="1">
</row>
    <row r="277" ht="25" customHeight="1">
      <c r="A277" s="23" t="s">
        <v>418</v>
      </c>
      <c r="B277" s="23"/>
      <c r="C277" s="24" t="s">
        <v>396</v>
      </c>
      <c r="D277" s="24"/>
      <c r="E277" s="24"/>
      <c r="F277" s="24"/>
      <c r="G277" s="24"/>
    </row>
    <row r="278" ht="15" customHeight="1">
</row>
    <row r="279" ht="25" customHeight="1">
      <c r="A279" s="6" t="s">
        <v>514</v>
      </c>
      <c r="B279" s="6"/>
      <c r="C279" s="6"/>
      <c r="D279" s="6"/>
      <c r="E279" s="6"/>
      <c r="F279" s="6"/>
      <c r="G279" s="6"/>
    </row>
    <row r="280" ht="15" customHeight="1">
</row>
    <row r="281" ht="50" customHeight="1">
      <c r="A281" s="10" t="s">
        <v>326</v>
      </c>
      <c r="B281" s="10" t="s">
        <v>49</v>
      </c>
      <c r="C281" s="10"/>
      <c r="D281" s="10"/>
      <c r="E281" s="10" t="s">
        <v>481</v>
      </c>
      <c r="F281" s="10" t="s">
        <v>482</v>
      </c>
      <c r="G281" s="10" t="s">
        <v>483</v>
      </c>
    </row>
    <row r="282" ht="20" customHeight="1">
      <c r="A282" s="10" t="s">
        <v>61</v>
      </c>
      <c r="B282" s="10" t="s">
        <v>61</v>
      </c>
      <c r="C282" s="10"/>
      <c r="D282" s="10"/>
      <c r="E282" s="10" t="s">
        <v>61</v>
      </c>
      <c r="F282" s="10" t="s">
        <v>61</v>
      </c>
      <c r="G282" s="10" t="s">
        <v>61</v>
      </c>
    </row>
  </sheetData>
  <sheetProtection password="CE92" sheet="1" objects="1" scenarios="1"/>
  <mergeCells>
    <mergeCell ref="A2:B2"/>
    <mergeCell ref="C2:G2"/>
    <mergeCell ref="A4:G4"/>
    <mergeCell ref="B6:C6"/>
    <mergeCell ref="B7:C7"/>
    <mergeCell ref="A9:B9"/>
    <mergeCell ref="C9:G9"/>
    <mergeCell ref="A11:G11"/>
    <mergeCell ref="B13:C13"/>
    <mergeCell ref="B14:C14"/>
    <mergeCell ref="A16:B16"/>
    <mergeCell ref="C16:G16"/>
    <mergeCell ref="A18:G18"/>
    <mergeCell ref="B20:C20"/>
    <mergeCell ref="B21:C21"/>
    <mergeCell ref="A23:B23"/>
    <mergeCell ref="C23:G23"/>
    <mergeCell ref="A24:B24"/>
    <mergeCell ref="C24:G24"/>
    <mergeCell ref="A25:B25"/>
    <mergeCell ref="C25:G25"/>
    <mergeCell ref="A27:G27"/>
    <mergeCell ref="B29:C29"/>
    <mergeCell ref="B30:C30"/>
    <mergeCell ref="B31:C31"/>
    <mergeCell ref="A32:F32"/>
    <mergeCell ref="A34:B34"/>
    <mergeCell ref="C34:G34"/>
    <mergeCell ref="A36:G36"/>
    <mergeCell ref="B38:C38"/>
    <mergeCell ref="B39:C39"/>
    <mergeCell ref="A41:B41"/>
    <mergeCell ref="C41:G41"/>
    <mergeCell ref="A43:G43"/>
    <mergeCell ref="B45:C45"/>
    <mergeCell ref="B46:C46"/>
    <mergeCell ref="A48:B48"/>
    <mergeCell ref="C48:G48"/>
    <mergeCell ref="A49:B49"/>
    <mergeCell ref="C49:G49"/>
    <mergeCell ref="A50:B50"/>
    <mergeCell ref="C50:G50"/>
    <mergeCell ref="A52:G52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A64:F64"/>
    <mergeCell ref="A66:B66"/>
    <mergeCell ref="C66:G66"/>
    <mergeCell ref="A67:B67"/>
    <mergeCell ref="C67:G67"/>
    <mergeCell ref="A68:B68"/>
    <mergeCell ref="C68:G68"/>
    <mergeCell ref="A70:G70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A90:F90"/>
    <mergeCell ref="A92:B92"/>
    <mergeCell ref="C92:G92"/>
    <mergeCell ref="A93:B93"/>
    <mergeCell ref="C93:G93"/>
    <mergeCell ref="A94:B94"/>
    <mergeCell ref="C94:G94"/>
    <mergeCell ref="A96:G96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A108:F108"/>
    <mergeCell ref="A110:B110"/>
    <mergeCell ref="C110:G110"/>
    <mergeCell ref="A111:B111"/>
    <mergeCell ref="C111:G111"/>
    <mergeCell ref="A112:B112"/>
    <mergeCell ref="C112:G112"/>
    <mergeCell ref="A114:G114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A130:F130"/>
    <mergeCell ref="A132:B132"/>
    <mergeCell ref="C132:G132"/>
    <mergeCell ref="A133:B133"/>
    <mergeCell ref="C133:G133"/>
    <mergeCell ref="A134:B134"/>
    <mergeCell ref="C134:G134"/>
    <mergeCell ref="A136:G136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A148:F148"/>
    <mergeCell ref="A150:B150"/>
    <mergeCell ref="C150:G150"/>
    <mergeCell ref="A151:B151"/>
    <mergeCell ref="C151:G151"/>
    <mergeCell ref="A152:B152"/>
    <mergeCell ref="C152:G152"/>
    <mergeCell ref="A154:G154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A170:F170"/>
    <mergeCell ref="A172:B172"/>
    <mergeCell ref="C172:G172"/>
    <mergeCell ref="A173:B173"/>
    <mergeCell ref="C173:G173"/>
    <mergeCell ref="A174:B174"/>
    <mergeCell ref="C174:G174"/>
    <mergeCell ref="A176:G176"/>
    <mergeCell ref="B178:D178"/>
    <mergeCell ref="B179:D179"/>
    <mergeCell ref="B180:D180"/>
    <mergeCell ref="A181:F181"/>
    <mergeCell ref="A183:B183"/>
    <mergeCell ref="C183:G183"/>
    <mergeCell ref="A184:B184"/>
    <mergeCell ref="C184:G184"/>
    <mergeCell ref="A185:B185"/>
    <mergeCell ref="C185:G185"/>
    <mergeCell ref="A187:G187"/>
    <mergeCell ref="B189:D189"/>
    <mergeCell ref="B190:D190"/>
    <mergeCell ref="B191:D191"/>
    <mergeCell ref="A192:F192"/>
    <mergeCell ref="A194:B194"/>
    <mergeCell ref="C194:G194"/>
    <mergeCell ref="A195:B195"/>
    <mergeCell ref="C195:G195"/>
    <mergeCell ref="A196:B196"/>
    <mergeCell ref="C196:G196"/>
    <mergeCell ref="A198:G198"/>
    <mergeCell ref="B200:D200"/>
    <mergeCell ref="B201:D201"/>
    <mergeCell ref="B202:D202"/>
    <mergeCell ref="A203:F203"/>
    <mergeCell ref="A205:B205"/>
    <mergeCell ref="C205:G205"/>
    <mergeCell ref="A206:B206"/>
    <mergeCell ref="C206:G206"/>
    <mergeCell ref="A207:B207"/>
    <mergeCell ref="C207:G207"/>
    <mergeCell ref="A209:G209"/>
    <mergeCell ref="B211:D211"/>
    <mergeCell ref="B212:D212"/>
    <mergeCell ref="B213:D213"/>
    <mergeCell ref="A214:F214"/>
    <mergeCell ref="A216:B216"/>
    <mergeCell ref="C216:G216"/>
    <mergeCell ref="A217:B217"/>
    <mergeCell ref="C217:G217"/>
    <mergeCell ref="A218:B218"/>
    <mergeCell ref="C218:G218"/>
    <mergeCell ref="A220:G220"/>
    <mergeCell ref="B222:D222"/>
    <mergeCell ref="B223:D223"/>
    <mergeCell ref="B224:D224"/>
    <mergeCell ref="B225:D225"/>
    <mergeCell ref="A226:F226"/>
    <mergeCell ref="A228:B228"/>
    <mergeCell ref="C228:G228"/>
    <mergeCell ref="A230:G230"/>
    <mergeCell ref="B232:D232"/>
    <mergeCell ref="B233:D233"/>
    <mergeCell ref="A235:B235"/>
    <mergeCell ref="C235:G235"/>
    <mergeCell ref="A237:G237"/>
    <mergeCell ref="B239:D239"/>
    <mergeCell ref="B240:D240"/>
    <mergeCell ref="A242:B242"/>
    <mergeCell ref="C242:G242"/>
    <mergeCell ref="A244:G244"/>
    <mergeCell ref="B246:D246"/>
    <mergeCell ref="B247:D247"/>
    <mergeCell ref="A249:B249"/>
    <mergeCell ref="C249:G249"/>
    <mergeCell ref="A251:G251"/>
    <mergeCell ref="B253:D253"/>
    <mergeCell ref="B254:D254"/>
    <mergeCell ref="A256:B256"/>
    <mergeCell ref="C256:G256"/>
    <mergeCell ref="A258:G258"/>
    <mergeCell ref="B260:D260"/>
    <mergeCell ref="B261:D261"/>
    <mergeCell ref="A263:B263"/>
    <mergeCell ref="C263:G263"/>
    <mergeCell ref="A265:G265"/>
    <mergeCell ref="B267:D267"/>
    <mergeCell ref="B268:D268"/>
    <mergeCell ref="A270:B270"/>
    <mergeCell ref="C270:G270"/>
    <mergeCell ref="A272:G272"/>
    <mergeCell ref="B274:D274"/>
    <mergeCell ref="B275:D275"/>
    <mergeCell ref="A277:B277"/>
    <mergeCell ref="C277:G277"/>
    <mergeCell ref="A279:G279"/>
    <mergeCell ref="B281:D281"/>
    <mergeCell ref="B282:D282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&amp;K00-00922062.RBS.36761</oddHeader>
    <oddFooter>&amp;L&amp;L&amp;"Verdana,����������"&amp;K000000&amp;L&amp;"Verdana,����������"&amp;K00-014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415</v>
      </c>
      <c r="B2" s="23"/>
      <c r="C2" s="24" t="s">
        <v>249</v>
      </c>
      <c r="D2" s="24"/>
      <c r="E2" s="24"/>
      <c r="F2" s="24"/>
      <c r="G2" s="24"/>
    </row>
    <row r="3" ht="20" customHeight="1">
      <c r="A3" s="23" t="s">
        <v>416</v>
      </c>
      <c r="B3" s="23"/>
      <c r="C3" s="24" t="s">
        <v>417</v>
      </c>
      <c r="D3" s="24"/>
      <c r="E3" s="24"/>
      <c r="F3" s="24"/>
      <c r="G3" s="24"/>
    </row>
    <row r="4" ht="25" customHeight="1">
      <c r="A4" s="23" t="s">
        <v>418</v>
      </c>
      <c r="B4" s="23"/>
      <c r="C4" s="24" t="s">
        <v>390</v>
      </c>
      <c r="D4" s="24"/>
      <c r="E4" s="24"/>
      <c r="F4" s="24"/>
      <c r="G4" s="24"/>
    </row>
    <row r="5" ht="15" customHeight="1">
</row>
    <row r="6" ht="25" customHeight="1">
      <c r="A6" s="6" t="s">
        <v>515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0" t="s">
        <v>326</v>
      </c>
      <c r="B8" s="10" t="s">
        <v>485</v>
      </c>
      <c r="C8" s="10"/>
      <c r="D8" s="10" t="s">
        <v>516</v>
      </c>
      <c r="E8" s="10" t="s">
        <v>517</v>
      </c>
      <c r="F8" s="10" t="s">
        <v>518</v>
      </c>
      <c r="G8" s="10" t="s">
        <v>519</v>
      </c>
    </row>
    <row r="9" ht="15" customHeight="1">
      <c r="A9" s="10">
        <v>1</v>
      </c>
      <c r="B9" s="10">
        <v>2</v>
      </c>
      <c r="C9" s="10"/>
      <c r="D9" s="10">
        <v>3</v>
      </c>
      <c r="E9" s="10">
        <v>4</v>
      </c>
      <c r="F9" s="10">
        <v>5</v>
      </c>
      <c r="G9" s="10">
        <v>6</v>
      </c>
    </row>
    <row r="10" ht="40" customHeight="1">
      <c r="A10" s="10" t="s">
        <v>435</v>
      </c>
      <c r="B10" s="11" t="s">
        <v>520</v>
      </c>
      <c r="C10" s="11"/>
      <c r="D10" s="10" t="s">
        <v>521</v>
      </c>
      <c r="E10" s="18">
        <v>12</v>
      </c>
      <c r="F10" s="18">
        <v>1918.8</v>
      </c>
      <c r="G10" s="18">
        <v>23025.6</v>
      </c>
    </row>
    <row r="11" ht="25" customHeight="1">
      <c r="A11" s="26" t="s">
        <v>522</v>
      </c>
      <c r="B11" s="26"/>
      <c r="C11" s="26"/>
      <c r="D11" s="26"/>
      <c r="E11" s="22">
        <f>SUBTOTAL(9,E10:E10)</f>
      </c>
      <c r="F11" s="22" t="s">
        <v>334</v>
      </c>
      <c r="G11" s="22">
        <f>SUBTOTAL(9,G10:G10)</f>
      </c>
    </row>
    <row r="12" ht="40" customHeight="1">
      <c r="A12" s="10" t="s">
        <v>436</v>
      </c>
      <c r="B12" s="11" t="s">
        <v>523</v>
      </c>
      <c r="C12" s="11"/>
      <c r="D12" s="10" t="s">
        <v>521</v>
      </c>
      <c r="E12" s="18">
        <v>12</v>
      </c>
      <c r="F12" s="18">
        <v>4200</v>
      </c>
      <c r="G12" s="18">
        <v>50400</v>
      </c>
    </row>
    <row r="13" ht="25" customHeight="1">
      <c r="A13" s="26" t="s">
        <v>522</v>
      </c>
      <c r="B13" s="26"/>
      <c r="C13" s="26"/>
      <c r="D13" s="26"/>
      <c r="E13" s="22">
        <f>SUBTOTAL(9,E12:E12)</f>
      </c>
      <c r="F13" s="22" t="s">
        <v>334</v>
      </c>
      <c r="G13" s="22">
        <f>SUBTOTAL(9,G12:G12)</f>
      </c>
    </row>
    <row r="14" ht="25" customHeight="1">
      <c r="A14" s="26" t="s">
        <v>524</v>
      </c>
      <c r="B14" s="26"/>
      <c r="C14" s="26"/>
      <c r="D14" s="26"/>
      <c r="E14" s="26"/>
      <c r="F14" s="26"/>
      <c r="G14" s="22">
        <f>SUBTOTAL(9,G10:G13)</f>
      </c>
    </row>
    <row r="15" ht="25" customHeight="1">
</row>
    <row r="16" ht="20" customHeight="1">
      <c r="A16" s="23" t="s">
        <v>415</v>
      </c>
      <c r="B16" s="23"/>
      <c r="C16" s="24" t="s">
        <v>249</v>
      </c>
      <c r="D16" s="24"/>
      <c r="E16" s="24"/>
      <c r="F16" s="24"/>
      <c r="G16" s="24"/>
    </row>
    <row r="17" ht="20" customHeight="1">
      <c r="A17" s="23" t="s">
        <v>416</v>
      </c>
      <c r="B17" s="23"/>
      <c r="C17" s="24" t="s">
        <v>417</v>
      </c>
      <c r="D17" s="24"/>
      <c r="E17" s="24"/>
      <c r="F17" s="24"/>
      <c r="G17" s="24"/>
    </row>
    <row r="18" ht="25" customHeight="1">
      <c r="A18" s="23" t="s">
        <v>418</v>
      </c>
      <c r="B18" s="23"/>
      <c r="C18" s="24" t="s">
        <v>390</v>
      </c>
      <c r="D18" s="24"/>
      <c r="E18" s="24"/>
      <c r="F18" s="24"/>
      <c r="G18" s="24"/>
    </row>
    <row r="19" ht="15" customHeight="1">
</row>
    <row r="20" ht="25" customHeight="1">
      <c r="A20" s="6" t="s">
        <v>525</v>
      </c>
      <c r="B20" s="6"/>
      <c r="C20" s="6"/>
      <c r="D20" s="6"/>
      <c r="E20" s="6"/>
      <c r="F20" s="6"/>
      <c r="G20" s="6"/>
    </row>
    <row r="21" ht="15" customHeight="1">
</row>
    <row r="22" ht="50" customHeight="1">
      <c r="A22" s="10" t="s">
        <v>326</v>
      </c>
      <c r="B22" s="10" t="s">
        <v>485</v>
      </c>
      <c r="C22" s="10"/>
      <c r="D22" s="10" t="s">
        <v>516</v>
      </c>
      <c r="E22" s="10" t="s">
        <v>517</v>
      </c>
      <c r="F22" s="10" t="s">
        <v>518</v>
      </c>
      <c r="G22" s="10" t="s">
        <v>519</v>
      </c>
    </row>
    <row r="23" ht="15" customHeight="1">
      <c r="A23" s="10">
        <v>1</v>
      </c>
      <c r="B23" s="10">
        <v>2</v>
      </c>
      <c r="C23" s="10"/>
      <c r="D23" s="10">
        <v>3</v>
      </c>
      <c r="E23" s="10">
        <v>4</v>
      </c>
      <c r="F23" s="10">
        <v>5</v>
      </c>
      <c r="G23" s="10">
        <v>6</v>
      </c>
    </row>
    <row r="24" ht="40" customHeight="1">
      <c r="A24" s="10" t="s">
        <v>331</v>
      </c>
      <c r="B24" s="11" t="s">
        <v>526</v>
      </c>
      <c r="C24" s="11"/>
      <c r="D24" s="10" t="s">
        <v>521</v>
      </c>
      <c r="E24" s="18">
        <v>215</v>
      </c>
      <c r="F24" s="18">
        <v>86.301395</v>
      </c>
      <c r="G24" s="18">
        <v>18554.8</v>
      </c>
    </row>
    <row r="25" ht="25" customHeight="1">
      <c r="A25" s="26" t="s">
        <v>522</v>
      </c>
      <c r="B25" s="26"/>
      <c r="C25" s="26"/>
      <c r="D25" s="26"/>
      <c r="E25" s="22">
        <f>SUBTOTAL(9,E24:E24)</f>
      </c>
      <c r="F25" s="22" t="s">
        <v>334</v>
      </c>
      <c r="G25" s="22">
        <f>SUBTOTAL(9,G24:G24)</f>
      </c>
    </row>
    <row r="26" ht="40" customHeight="1">
      <c r="A26" s="10" t="s">
        <v>430</v>
      </c>
      <c r="B26" s="11" t="s">
        <v>527</v>
      </c>
      <c r="C26" s="11"/>
      <c r="D26" s="10" t="s">
        <v>390</v>
      </c>
      <c r="E26" s="18">
        <v>10</v>
      </c>
      <c r="F26" s="18">
        <v>450</v>
      </c>
      <c r="G26" s="18">
        <v>4500</v>
      </c>
    </row>
    <row r="27" ht="25" customHeight="1">
      <c r="A27" s="26" t="s">
        <v>522</v>
      </c>
      <c r="B27" s="26"/>
      <c r="C27" s="26"/>
      <c r="D27" s="26"/>
      <c r="E27" s="22">
        <f>SUBTOTAL(9,E26:E26)</f>
      </c>
      <c r="F27" s="22" t="s">
        <v>334</v>
      </c>
      <c r="G27" s="22">
        <f>SUBTOTAL(9,G26:G26)</f>
      </c>
    </row>
    <row r="28" ht="40" customHeight="1">
      <c r="A28" s="10" t="s">
        <v>528</v>
      </c>
      <c r="B28" s="11" t="s">
        <v>529</v>
      </c>
      <c r="C28" s="11"/>
      <c r="D28" s="10" t="s">
        <v>521</v>
      </c>
      <c r="E28" s="18">
        <v>12</v>
      </c>
      <c r="F28" s="18">
        <v>2522.165</v>
      </c>
      <c r="G28" s="18">
        <v>30265.98</v>
      </c>
    </row>
    <row r="29" ht="25" customHeight="1">
      <c r="A29" s="26" t="s">
        <v>522</v>
      </c>
      <c r="B29" s="26"/>
      <c r="C29" s="26"/>
      <c r="D29" s="26"/>
      <c r="E29" s="22">
        <f>SUBTOTAL(9,E28:E28)</f>
      </c>
      <c r="F29" s="22" t="s">
        <v>334</v>
      </c>
      <c r="G29" s="22">
        <f>SUBTOTAL(9,G28:G28)</f>
      </c>
    </row>
    <row r="30" ht="25" customHeight="1">
      <c r="A30" s="26" t="s">
        <v>524</v>
      </c>
      <c r="B30" s="26"/>
      <c r="C30" s="26"/>
      <c r="D30" s="26"/>
      <c r="E30" s="26"/>
      <c r="F30" s="26"/>
      <c r="G30" s="22">
        <f>SUBTOTAL(9,G24:G29)</f>
      </c>
    </row>
    <row r="31" ht="25" customHeight="1">
</row>
    <row r="32" ht="20" customHeight="1">
      <c r="A32" s="23" t="s">
        <v>415</v>
      </c>
      <c r="B32" s="23"/>
      <c r="C32" s="24" t="s">
        <v>249</v>
      </c>
      <c r="D32" s="24"/>
      <c r="E32" s="24"/>
      <c r="F32" s="24"/>
      <c r="G32" s="24"/>
    </row>
    <row r="33" ht="20" customHeight="1">
      <c r="A33" s="23" t="s">
        <v>416</v>
      </c>
      <c r="B33" s="23"/>
      <c r="C33" s="24" t="s">
        <v>417</v>
      </c>
      <c r="D33" s="24"/>
      <c r="E33" s="24"/>
      <c r="F33" s="24"/>
      <c r="G33" s="24"/>
    </row>
    <row r="34" ht="25" customHeight="1">
      <c r="A34" s="23" t="s">
        <v>418</v>
      </c>
      <c r="B34" s="23"/>
      <c r="C34" s="24" t="s">
        <v>390</v>
      </c>
      <c r="D34" s="24"/>
      <c r="E34" s="24"/>
      <c r="F34" s="24"/>
      <c r="G34" s="24"/>
    </row>
    <row r="35" ht="15" customHeight="1">
</row>
    <row r="36" ht="25" customHeight="1">
      <c r="A36" s="6" t="s">
        <v>530</v>
      </c>
      <c r="B36" s="6"/>
      <c r="C36" s="6"/>
      <c r="D36" s="6"/>
      <c r="E36" s="6"/>
      <c r="F36" s="6"/>
      <c r="G36" s="6"/>
    </row>
    <row r="37" ht="15" customHeight="1">
</row>
    <row r="38" ht="50" customHeight="1">
      <c r="A38" s="10" t="s">
        <v>326</v>
      </c>
      <c r="B38" s="10" t="s">
        <v>485</v>
      </c>
      <c r="C38" s="10"/>
      <c r="D38" s="10" t="s">
        <v>516</v>
      </c>
      <c r="E38" s="10" t="s">
        <v>517</v>
      </c>
      <c r="F38" s="10" t="s">
        <v>518</v>
      </c>
      <c r="G38" s="10" t="s">
        <v>519</v>
      </c>
    </row>
    <row r="39" ht="15" customHeight="1">
      <c r="A39" s="10">
        <v>1</v>
      </c>
      <c r="B39" s="10">
        <v>2</v>
      </c>
      <c r="C39" s="10"/>
      <c r="D39" s="10">
        <v>3</v>
      </c>
      <c r="E39" s="10">
        <v>4</v>
      </c>
      <c r="F39" s="10">
        <v>5</v>
      </c>
      <c r="G39" s="10">
        <v>6</v>
      </c>
    </row>
    <row r="40" ht="40" customHeight="1">
      <c r="A40" s="10" t="s">
        <v>457</v>
      </c>
      <c r="B40" s="11" t="s">
        <v>531</v>
      </c>
      <c r="C40" s="11"/>
      <c r="D40" s="10" t="s">
        <v>390</v>
      </c>
      <c r="E40" s="18">
        <v>10</v>
      </c>
      <c r="F40" s="18">
        <v>700</v>
      </c>
      <c r="G40" s="18">
        <v>7000</v>
      </c>
    </row>
    <row r="41" ht="25" customHeight="1">
      <c r="A41" s="26" t="s">
        <v>522</v>
      </c>
      <c r="B41" s="26"/>
      <c r="C41" s="26"/>
      <c r="D41" s="26"/>
      <c r="E41" s="22">
        <f>SUBTOTAL(9,E40:E40)</f>
      </c>
      <c r="F41" s="22" t="s">
        <v>334</v>
      </c>
      <c r="G41" s="22">
        <f>SUBTOTAL(9,G40:G40)</f>
      </c>
    </row>
    <row r="42" ht="40" customHeight="1">
      <c r="A42" s="10" t="s">
        <v>459</v>
      </c>
      <c r="B42" s="11" t="s">
        <v>532</v>
      </c>
      <c r="C42" s="11"/>
      <c r="D42" s="10" t="s">
        <v>390</v>
      </c>
      <c r="E42" s="18">
        <v>1</v>
      </c>
      <c r="F42" s="18">
        <v>4000</v>
      </c>
      <c r="G42" s="18">
        <v>4000</v>
      </c>
    </row>
    <row r="43" ht="25" customHeight="1">
      <c r="A43" s="26" t="s">
        <v>522</v>
      </c>
      <c r="B43" s="26"/>
      <c r="C43" s="26"/>
      <c r="D43" s="26"/>
      <c r="E43" s="22">
        <f>SUBTOTAL(9,E42:E42)</f>
      </c>
      <c r="F43" s="22" t="s">
        <v>334</v>
      </c>
      <c r="G43" s="22">
        <f>SUBTOTAL(9,G42:G42)</f>
      </c>
    </row>
    <row r="44" ht="40" customHeight="1">
      <c r="A44" s="10" t="s">
        <v>461</v>
      </c>
      <c r="B44" s="11" t="s">
        <v>533</v>
      </c>
      <c r="C44" s="11"/>
      <c r="D44" s="10" t="s">
        <v>521</v>
      </c>
      <c r="E44" s="18">
        <v>4</v>
      </c>
      <c r="F44" s="18">
        <v>2050</v>
      </c>
      <c r="G44" s="18">
        <v>8200</v>
      </c>
    </row>
    <row r="45" ht="25" customHeight="1">
      <c r="A45" s="26" t="s">
        <v>522</v>
      </c>
      <c r="B45" s="26"/>
      <c r="C45" s="26"/>
      <c r="D45" s="26"/>
      <c r="E45" s="22">
        <f>SUBTOTAL(9,E44:E44)</f>
      </c>
      <c r="F45" s="22" t="s">
        <v>334</v>
      </c>
      <c r="G45" s="22">
        <f>SUBTOTAL(9,G44:G44)</f>
      </c>
    </row>
    <row r="46" ht="40" customHeight="1">
      <c r="A46" s="10" t="s">
        <v>463</v>
      </c>
      <c r="B46" s="11" t="s">
        <v>534</v>
      </c>
      <c r="C46" s="11"/>
      <c r="D46" s="10" t="s">
        <v>390</v>
      </c>
      <c r="E46" s="18">
        <v>4</v>
      </c>
      <c r="F46" s="18">
        <v>1750</v>
      </c>
      <c r="G46" s="18">
        <v>7000</v>
      </c>
    </row>
    <row r="47" ht="25" customHeight="1">
      <c r="A47" s="26" t="s">
        <v>522</v>
      </c>
      <c r="B47" s="26"/>
      <c r="C47" s="26"/>
      <c r="D47" s="26"/>
      <c r="E47" s="22">
        <f>SUBTOTAL(9,E46:E46)</f>
      </c>
      <c r="F47" s="22" t="s">
        <v>334</v>
      </c>
      <c r="G47" s="22">
        <f>SUBTOTAL(9,G46:G46)</f>
      </c>
    </row>
    <row r="48" ht="40" customHeight="1">
      <c r="A48" s="10" t="s">
        <v>465</v>
      </c>
      <c r="B48" s="11" t="s">
        <v>535</v>
      </c>
      <c r="C48" s="11"/>
      <c r="D48" s="10" t="s">
        <v>390</v>
      </c>
      <c r="E48" s="18">
        <v>1</v>
      </c>
      <c r="F48" s="18">
        <v>2000</v>
      </c>
      <c r="G48" s="18">
        <v>2000</v>
      </c>
    </row>
    <row r="49" ht="25" customHeight="1">
      <c r="A49" s="26" t="s">
        <v>522</v>
      </c>
      <c r="B49" s="26"/>
      <c r="C49" s="26"/>
      <c r="D49" s="26"/>
      <c r="E49" s="22">
        <f>SUBTOTAL(9,E48:E48)</f>
      </c>
      <c r="F49" s="22" t="s">
        <v>334</v>
      </c>
      <c r="G49" s="22">
        <f>SUBTOTAL(9,G48:G48)</f>
      </c>
    </row>
    <row r="50" ht="40" customHeight="1">
      <c r="A50" s="10" t="s">
        <v>467</v>
      </c>
      <c r="B50" s="11" t="s">
        <v>536</v>
      </c>
      <c r="C50" s="11"/>
      <c r="D50" s="10" t="s">
        <v>521</v>
      </c>
      <c r="E50" s="18">
        <v>8</v>
      </c>
      <c r="F50" s="18">
        <v>6821</v>
      </c>
      <c r="G50" s="18">
        <v>54568</v>
      </c>
    </row>
    <row r="51" ht="40" customHeight="1">
      <c r="A51" s="10" t="s">
        <v>467</v>
      </c>
      <c r="B51" s="11" t="s">
        <v>537</v>
      </c>
      <c r="C51" s="11"/>
      <c r="D51" s="10" t="s">
        <v>521</v>
      </c>
      <c r="E51" s="18">
        <v>1</v>
      </c>
      <c r="F51" s="18">
        <v>6769</v>
      </c>
      <c r="G51" s="18">
        <v>6769</v>
      </c>
    </row>
    <row r="52" ht="25" customHeight="1">
      <c r="A52" s="26" t="s">
        <v>522</v>
      </c>
      <c r="B52" s="26"/>
      <c r="C52" s="26"/>
      <c r="D52" s="26"/>
      <c r="E52" s="22">
        <f>SUBTOTAL(9,E50:E51)</f>
      </c>
      <c r="F52" s="22" t="s">
        <v>334</v>
      </c>
      <c r="G52" s="22">
        <f>SUBTOTAL(9,G50:G51)</f>
      </c>
    </row>
    <row r="53" ht="40" customHeight="1">
      <c r="A53" s="10" t="s">
        <v>469</v>
      </c>
      <c r="B53" s="11" t="s">
        <v>538</v>
      </c>
      <c r="C53" s="11"/>
      <c r="D53" s="10" t="s">
        <v>390</v>
      </c>
      <c r="E53" s="18">
        <v>3</v>
      </c>
      <c r="F53" s="18">
        <v>6821</v>
      </c>
      <c r="G53" s="18">
        <v>20463</v>
      </c>
    </row>
    <row r="54" ht="25" customHeight="1">
      <c r="A54" s="26" t="s">
        <v>522</v>
      </c>
      <c r="B54" s="26"/>
      <c r="C54" s="26"/>
      <c r="D54" s="26"/>
      <c r="E54" s="22">
        <f>SUBTOTAL(9,E53:E53)</f>
      </c>
      <c r="F54" s="22" t="s">
        <v>334</v>
      </c>
      <c r="G54" s="22">
        <f>SUBTOTAL(9,G53:G53)</f>
      </c>
    </row>
    <row r="55" ht="40" customHeight="1">
      <c r="A55" s="10" t="s">
        <v>471</v>
      </c>
      <c r="B55" s="11" t="s">
        <v>539</v>
      </c>
      <c r="C55" s="11"/>
      <c r="D55" s="10" t="s">
        <v>521</v>
      </c>
      <c r="E55" s="18">
        <v>12</v>
      </c>
      <c r="F55" s="18">
        <v>500</v>
      </c>
      <c r="G55" s="18">
        <v>6000</v>
      </c>
    </row>
    <row r="56" ht="25" customHeight="1">
      <c r="A56" s="26" t="s">
        <v>522</v>
      </c>
      <c r="B56" s="26"/>
      <c r="C56" s="26"/>
      <c r="D56" s="26"/>
      <c r="E56" s="22">
        <f>SUBTOTAL(9,E55:E55)</f>
      </c>
      <c r="F56" s="22" t="s">
        <v>334</v>
      </c>
      <c r="G56" s="22">
        <f>SUBTOTAL(9,G55:G55)</f>
      </c>
    </row>
    <row r="57" ht="40" customHeight="1">
      <c r="A57" s="10" t="s">
        <v>473</v>
      </c>
      <c r="B57" s="11" t="s">
        <v>540</v>
      </c>
      <c r="C57" s="11"/>
      <c r="D57" s="10" t="s">
        <v>390</v>
      </c>
      <c r="E57" s="18">
        <v>12</v>
      </c>
      <c r="F57" s="18">
        <v>500</v>
      </c>
      <c r="G57" s="18">
        <v>6000</v>
      </c>
    </row>
    <row r="58" ht="25" customHeight="1">
      <c r="A58" s="26" t="s">
        <v>522</v>
      </c>
      <c r="B58" s="26"/>
      <c r="C58" s="26"/>
      <c r="D58" s="26"/>
      <c r="E58" s="22">
        <f>SUBTOTAL(9,E57:E57)</f>
      </c>
      <c r="F58" s="22" t="s">
        <v>334</v>
      </c>
      <c r="G58" s="22">
        <f>SUBTOTAL(9,G57:G57)</f>
      </c>
    </row>
    <row r="59" ht="60" customHeight="1">
      <c r="A59" s="10" t="s">
        <v>475</v>
      </c>
      <c r="B59" s="11" t="s">
        <v>541</v>
      </c>
      <c r="C59" s="11"/>
      <c r="D59" s="10" t="s">
        <v>390</v>
      </c>
      <c r="E59" s="18">
        <v>1</v>
      </c>
      <c r="F59" s="18">
        <v>38331.13</v>
      </c>
      <c r="G59" s="18">
        <v>38331.13</v>
      </c>
    </row>
    <row r="60" ht="25" customHeight="1">
      <c r="A60" s="26" t="s">
        <v>522</v>
      </c>
      <c r="B60" s="26"/>
      <c r="C60" s="26"/>
      <c r="D60" s="26"/>
      <c r="E60" s="22">
        <f>SUBTOTAL(9,E59:E59)</f>
      </c>
      <c r="F60" s="22" t="s">
        <v>334</v>
      </c>
      <c r="G60" s="22">
        <f>SUBTOTAL(9,G59:G59)</f>
      </c>
    </row>
    <row r="61" ht="40" customHeight="1">
      <c r="A61" s="10" t="s">
        <v>542</v>
      </c>
      <c r="B61" s="11" t="s">
        <v>543</v>
      </c>
      <c r="C61" s="11"/>
      <c r="D61" s="10" t="s">
        <v>390</v>
      </c>
      <c r="E61" s="18">
        <v>50</v>
      </c>
      <c r="F61" s="18">
        <v>300</v>
      </c>
      <c r="G61" s="18">
        <v>15000</v>
      </c>
    </row>
    <row r="62" ht="25" customHeight="1">
      <c r="A62" s="26" t="s">
        <v>522</v>
      </c>
      <c r="B62" s="26"/>
      <c r="C62" s="26"/>
      <c r="D62" s="26"/>
      <c r="E62" s="22">
        <f>SUBTOTAL(9,E61:E61)</f>
      </c>
      <c r="F62" s="22" t="s">
        <v>334</v>
      </c>
      <c r="G62" s="22">
        <f>SUBTOTAL(9,G61:G61)</f>
      </c>
    </row>
    <row r="63" ht="25" customHeight="1">
      <c r="A63" s="26" t="s">
        <v>524</v>
      </c>
      <c r="B63" s="26"/>
      <c r="C63" s="26"/>
      <c r="D63" s="26"/>
      <c r="E63" s="26"/>
      <c r="F63" s="26"/>
      <c r="G63" s="22">
        <f>SUBTOTAL(9,G40:G62)</f>
      </c>
    </row>
    <row r="64" ht="25" customHeight="1">
</row>
    <row r="65" ht="20" customHeight="1">
      <c r="A65" s="23" t="s">
        <v>415</v>
      </c>
      <c r="B65" s="23"/>
      <c r="C65" s="24" t="s">
        <v>249</v>
      </c>
      <c r="D65" s="24"/>
      <c r="E65" s="24"/>
      <c r="F65" s="24"/>
      <c r="G65" s="24"/>
    </row>
    <row r="66" ht="20" customHeight="1">
      <c r="A66" s="23" t="s">
        <v>416</v>
      </c>
      <c r="B66" s="23"/>
      <c r="C66" s="24" t="s">
        <v>417</v>
      </c>
      <c r="D66" s="24"/>
      <c r="E66" s="24"/>
      <c r="F66" s="24"/>
      <c r="G66" s="24"/>
    </row>
    <row r="67" ht="25" customHeight="1">
      <c r="A67" s="23" t="s">
        <v>418</v>
      </c>
      <c r="B67" s="23"/>
      <c r="C67" s="24" t="s">
        <v>390</v>
      </c>
      <c r="D67" s="24"/>
      <c r="E67" s="24"/>
      <c r="F67" s="24"/>
      <c r="G67" s="24"/>
    </row>
    <row r="68" ht="15" customHeight="1">
</row>
    <row r="69" ht="25" customHeight="1">
      <c r="A69" s="6" t="s">
        <v>544</v>
      </c>
      <c r="B69" s="6"/>
      <c r="C69" s="6"/>
      <c r="D69" s="6"/>
      <c r="E69" s="6"/>
      <c r="F69" s="6"/>
      <c r="G69" s="6"/>
    </row>
    <row r="70" ht="15" customHeight="1">
</row>
    <row r="71" ht="50" customHeight="1">
      <c r="A71" s="10" t="s">
        <v>326</v>
      </c>
      <c r="B71" s="10" t="s">
        <v>485</v>
      </c>
      <c r="C71" s="10"/>
      <c r="D71" s="10" t="s">
        <v>516</v>
      </c>
      <c r="E71" s="10" t="s">
        <v>517</v>
      </c>
      <c r="F71" s="10" t="s">
        <v>518</v>
      </c>
      <c r="G71" s="10" t="s">
        <v>519</v>
      </c>
    </row>
    <row r="72" ht="15" customHeight="1">
      <c r="A72" s="10">
        <v>1</v>
      </c>
      <c r="B72" s="10">
        <v>2</v>
      </c>
      <c r="C72" s="10"/>
      <c r="D72" s="10">
        <v>3</v>
      </c>
      <c r="E72" s="10">
        <v>4</v>
      </c>
      <c r="F72" s="10">
        <v>5</v>
      </c>
      <c r="G72" s="10">
        <v>6</v>
      </c>
    </row>
    <row r="73" ht="40" customHeight="1">
      <c r="A73" s="10" t="s">
        <v>459</v>
      </c>
      <c r="B73" s="11" t="s">
        <v>545</v>
      </c>
      <c r="C73" s="11"/>
      <c r="D73" s="10" t="s">
        <v>390</v>
      </c>
      <c r="E73" s="18">
        <v>1</v>
      </c>
      <c r="F73" s="18">
        <v>1000</v>
      </c>
      <c r="G73" s="18">
        <v>1000</v>
      </c>
    </row>
    <row r="74" ht="25" customHeight="1">
      <c r="A74" s="26" t="s">
        <v>522</v>
      </c>
      <c r="B74" s="26"/>
      <c r="C74" s="26"/>
      <c r="D74" s="26"/>
      <c r="E74" s="22">
        <f>SUBTOTAL(9,E73:E73)</f>
      </c>
      <c r="F74" s="22" t="s">
        <v>334</v>
      </c>
      <c r="G74" s="22">
        <f>SUBTOTAL(9,G73:G73)</f>
      </c>
    </row>
    <row r="75" ht="40" customHeight="1">
      <c r="A75" s="10" t="s">
        <v>546</v>
      </c>
      <c r="B75" s="11" t="s">
        <v>547</v>
      </c>
      <c r="C75" s="11"/>
      <c r="D75" s="10" t="s">
        <v>390</v>
      </c>
      <c r="E75" s="18">
        <v>22</v>
      </c>
      <c r="F75" s="18">
        <v>1136.3636</v>
      </c>
      <c r="G75" s="18">
        <v>25000</v>
      </c>
    </row>
    <row r="76" ht="40" customHeight="1">
      <c r="A76" s="10" t="s">
        <v>546</v>
      </c>
      <c r="B76" s="11" t="s">
        <v>548</v>
      </c>
      <c r="C76" s="11"/>
      <c r="D76" s="10" t="s">
        <v>390</v>
      </c>
      <c r="E76" s="18">
        <v>33</v>
      </c>
      <c r="F76" s="18">
        <v>1212.212121</v>
      </c>
      <c r="G76" s="18">
        <v>40003</v>
      </c>
    </row>
    <row r="77" ht="25" customHeight="1">
      <c r="A77" s="26" t="s">
        <v>522</v>
      </c>
      <c r="B77" s="26"/>
      <c r="C77" s="26"/>
      <c r="D77" s="26"/>
      <c r="E77" s="22">
        <f>SUBTOTAL(9,E75:E76)</f>
      </c>
      <c r="F77" s="22" t="s">
        <v>334</v>
      </c>
      <c r="G77" s="22">
        <f>SUBTOTAL(9,G75:G76)</f>
      </c>
    </row>
    <row r="78" ht="60" customHeight="1">
      <c r="A78" s="10" t="s">
        <v>549</v>
      </c>
      <c r="B78" s="11" t="s">
        <v>550</v>
      </c>
      <c r="C78" s="11"/>
      <c r="D78" s="10" t="s">
        <v>390</v>
      </c>
      <c r="E78" s="18">
        <v>2</v>
      </c>
      <c r="F78" s="18">
        <v>1300</v>
      </c>
      <c r="G78" s="18">
        <v>2600</v>
      </c>
    </row>
    <row r="79" ht="25" customHeight="1">
      <c r="A79" s="26" t="s">
        <v>522</v>
      </c>
      <c r="B79" s="26"/>
      <c r="C79" s="26"/>
      <c r="D79" s="26"/>
      <c r="E79" s="22">
        <f>SUBTOTAL(9,E78:E78)</f>
      </c>
      <c r="F79" s="22" t="s">
        <v>334</v>
      </c>
      <c r="G79" s="22">
        <f>SUBTOTAL(9,G78:G78)</f>
      </c>
    </row>
    <row r="80" ht="40" customHeight="1">
      <c r="A80" s="10" t="s">
        <v>551</v>
      </c>
      <c r="B80" s="11" t="s">
        <v>552</v>
      </c>
      <c r="C80" s="11"/>
      <c r="D80" s="10" t="s">
        <v>390</v>
      </c>
      <c r="E80" s="18">
        <v>1</v>
      </c>
      <c r="F80" s="18">
        <v>7100</v>
      </c>
      <c r="G80" s="18">
        <v>7100</v>
      </c>
    </row>
    <row r="81" ht="25" customHeight="1">
      <c r="A81" s="26" t="s">
        <v>522</v>
      </c>
      <c r="B81" s="26"/>
      <c r="C81" s="26"/>
      <c r="D81" s="26"/>
      <c r="E81" s="22">
        <f>SUBTOTAL(9,E80:E80)</f>
      </c>
      <c r="F81" s="22" t="s">
        <v>334</v>
      </c>
      <c r="G81" s="22">
        <f>SUBTOTAL(9,G80:G80)</f>
      </c>
    </row>
    <row r="82" ht="40" customHeight="1">
      <c r="A82" s="10" t="s">
        <v>553</v>
      </c>
      <c r="B82" s="11" t="s">
        <v>554</v>
      </c>
      <c r="C82" s="11"/>
      <c r="D82" s="10" t="s">
        <v>521</v>
      </c>
      <c r="E82" s="18">
        <v>12</v>
      </c>
      <c r="F82" s="18">
        <v>5387</v>
      </c>
      <c r="G82" s="18">
        <v>64644</v>
      </c>
    </row>
    <row r="83" ht="25" customHeight="1">
      <c r="A83" s="26" t="s">
        <v>522</v>
      </c>
      <c r="B83" s="26"/>
      <c r="C83" s="26"/>
      <c r="D83" s="26"/>
      <c r="E83" s="22">
        <f>SUBTOTAL(9,E82:E82)</f>
      </c>
      <c r="F83" s="22" t="s">
        <v>334</v>
      </c>
      <c r="G83" s="22">
        <f>SUBTOTAL(9,G82:G82)</f>
      </c>
    </row>
    <row r="84" ht="40" customHeight="1">
      <c r="A84" s="10" t="s">
        <v>555</v>
      </c>
      <c r="B84" s="11" t="s">
        <v>556</v>
      </c>
      <c r="C84" s="11"/>
      <c r="D84" s="10" t="s">
        <v>521</v>
      </c>
      <c r="E84" s="18">
        <v>12</v>
      </c>
      <c r="F84" s="18">
        <v>4944</v>
      </c>
      <c r="G84" s="18">
        <v>59328</v>
      </c>
    </row>
    <row r="85" ht="25" customHeight="1">
      <c r="A85" s="26" t="s">
        <v>522</v>
      </c>
      <c r="B85" s="26"/>
      <c r="C85" s="26"/>
      <c r="D85" s="26"/>
      <c r="E85" s="22">
        <f>SUBTOTAL(9,E84:E84)</f>
      </c>
      <c r="F85" s="22" t="s">
        <v>334</v>
      </c>
      <c r="G85" s="22">
        <f>SUBTOTAL(9,G84:G84)</f>
      </c>
    </row>
    <row r="86" ht="40" customHeight="1">
      <c r="A86" s="10" t="s">
        <v>557</v>
      </c>
      <c r="B86" s="11" t="s">
        <v>558</v>
      </c>
      <c r="C86" s="11"/>
      <c r="D86" s="10" t="s">
        <v>390</v>
      </c>
      <c r="E86" s="18">
        <v>1</v>
      </c>
      <c r="F86" s="18">
        <v>24000</v>
      </c>
      <c r="G86" s="18">
        <v>24000</v>
      </c>
    </row>
    <row r="87" ht="20" customHeight="1">
      <c r="A87" s="10" t="s">
        <v>557</v>
      </c>
      <c r="B87" s="11" t="s">
        <v>559</v>
      </c>
      <c r="C87" s="11"/>
      <c r="D87" s="10" t="s">
        <v>390</v>
      </c>
      <c r="E87" s="18">
        <v>1</v>
      </c>
      <c r="F87" s="18">
        <v>16248</v>
      </c>
      <c r="G87" s="18">
        <v>16248</v>
      </c>
    </row>
    <row r="88" ht="25" customHeight="1">
      <c r="A88" s="26" t="s">
        <v>522</v>
      </c>
      <c r="B88" s="26"/>
      <c r="C88" s="26"/>
      <c r="D88" s="26"/>
      <c r="E88" s="22">
        <f>SUBTOTAL(9,E86:E87)</f>
      </c>
      <c r="F88" s="22" t="s">
        <v>334</v>
      </c>
      <c r="G88" s="22">
        <f>SUBTOTAL(9,G86:G87)</f>
      </c>
    </row>
    <row r="89" ht="40" customHeight="1">
      <c r="A89" s="10" t="s">
        <v>560</v>
      </c>
      <c r="B89" s="11" t="s">
        <v>561</v>
      </c>
      <c r="C89" s="11"/>
      <c r="D89" s="10" t="s">
        <v>390</v>
      </c>
      <c r="E89" s="18">
        <v>2</v>
      </c>
      <c r="F89" s="18">
        <v>12000</v>
      </c>
      <c r="G89" s="18">
        <v>24000</v>
      </c>
    </row>
    <row r="90" ht="40" customHeight="1">
      <c r="A90" s="10" t="s">
        <v>560</v>
      </c>
      <c r="B90" s="11" t="s">
        <v>562</v>
      </c>
      <c r="C90" s="11"/>
      <c r="D90" s="10" t="s">
        <v>390</v>
      </c>
      <c r="E90" s="18">
        <v>5</v>
      </c>
      <c r="F90" s="18">
        <v>12000</v>
      </c>
      <c r="G90" s="18">
        <v>60000</v>
      </c>
    </row>
    <row r="91" ht="25" customHeight="1">
      <c r="A91" s="26" t="s">
        <v>522</v>
      </c>
      <c r="B91" s="26"/>
      <c r="C91" s="26"/>
      <c r="D91" s="26"/>
      <c r="E91" s="22">
        <f>SUBTOTAL(9,E89:E90)</f>
      </c>
      <c r="F91" s="22" t="s">
        <v>334</v>
      </c>
      <c r="G91" s="22">
        <f>SUBTOTAL(9,G89:G90)</f>
      </c>
    </row>
    <row r="92" ht="25" customHeight="1">
      <c r="A92" s="26" t="s">
        <v>524</v>
      </c>
      <c r="B92" s="26"/>
      <c r="C92" s="26"/>
      <c r="D92" s="26"/>
      <c r="E92" s="26"/>
      <c r="F92" s="26"/>
      <c r="G92" s="22">
        <f>SUBTOTAL(9,G73:G91)</f>
      </c>
    </row>
    <row r="93" ht="25" customHeight="1">
</row>
    <row r="94" ht="20" customHeight="1">
      <c r="A94" s="23" t="s">
        <v>415</v>
      </c>
      <c r="B94" s="23"/>
      <c r="C94" s="24" t="s">
        <v>249</v>
      </c>
      <c r="D94" s="24"/>
      <c r="E94" s="24"/>
      <c r="F94" s="24"/>
      <c r="G94" s="24"/>
    </row>
    <row r="95" ht="20" customHeight="1">
      <c r="A95" s="23" t="s">
        <v>416</v>
      </c>
      <c r="B95" s="23"/>
      <c r="C95" s="24" t="s">
        <v>417</v>
      </c>
      <c r="D95" s="24"/>
      <c r="E95" s="24"/>
      <c r="F95" s="24"/>
      <c r="G95" s="24"/>
    </row>
    <row r="96" ht="25" customHeight="1">
      <c r="A96" s="23" t="s">
        <v>418</v>
      </c>
      <c r="B96" s="23"/>
      <c r="C96" s="24" t="s">
        <v>390</v>
      </c>
      <c r="D96" s="24"/>
      <c r="E96" s="24"/>
      <c r="F96" s="24"/>
      <c r="G96" s="24"/>
    </row>
    <row r="97" ht="15" customHeight="1">
</row>
    <row r="98" ht="25" customHeight="1">
      <c r="A98" s="6" t="s">
        <v>563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0" t="s">
        <v>326</v>
      </c>
      <c r="B100" s="10" t="s">
        <v>485</v>
      </c>
      <c r="C100" s="10"/>
      <c r="D100" s="10" t="s">
        <v>516</v>
      </c>
      <c r="E100" s="10" t="s">
        <v>517</v>
      </c>
      <c r="F100" s="10" t="s">
        <v>518</v>
      </c>
      <c r="G100" s="10" t="s">
        <v>519</v>
      </c>
    </row>
    <row r="101" ht="15" customHeight="1">
      <c r="A101" s="10">
        <v>1</v>
      </c>
      <c r="B101" s="10">
        <v>2</v>
      </c>
      <c r="C101" s="10"/>
      <c r="D101" s="10">
        <v>3</v>
      </c>
      <c r="E101" s="10">
        <v>4</v>
      </c>
      <c r="F101" s="10">
        <v>5</v>
      </c>
      <c r="G101" s="10">
        <v>6</v>
      </c>
    </row>
    <row r="102" ht="40" customHeight="1">
      <c r="A102" s="10" t="s">
        <v>564</v>
      </c>
      <c r="B102" s="11" t="s">
        <v>565</v>
      </c>
      <c r="C102" s="11"/>
      <c r="D102" s="10" t="s">
        <v>390</v>
      </c>
      <c r="E102" s="18">
        <v>1</v>
      </c>
      <c r="F102" s="18">
        <v>150000</v>
      </c>
      <c r="G102" s="18">
        <v>150000</v>
      </c>
    </row>
    <row r="103" ht="25" customHeight="1">
      <c r="A103" s="26" t="s">
        <v>522</v>
      </c>
      <c r="B103" s="26"/>
      <c r="C103" s="26"/>
      <c r="D103" s="26"/>
      <c r="E103" s="22">
        <f>SUBTOTAL(9,E102:E102)</f>
      </c>
      <c r="F103" s="22" t="s">
        <v>334</v>
      </c>
      <c r="G103" s="22">
        <f>SUBTOTAL(9,G102:G102)</f>
      </c>
    </row>
    <row r="104" ht="20" customHeight="1">
      <c r="A104" s="10" t="s">
        <v>566</v>
      </c>
      <c r="B104" s="11" t="s">
        <v>567</v>
      </c>
      <c r="C104" s="11"/>
      <c r="D104" s="10" t="s">
        <v>390</v>
      </c>
      <c r="E104" s="18">
        <v>400</v>
      </c>
      <c r="F104" s="18">
        <v>500</v>
      </c>
      <c r="G104" s="18">
        <v>200000</v>
      </c>
    </row>
    <row r="105" ht="25" customHeight="1">
      <c r="A105" s="26" t="s">
        <v>522</v>
      </c>
      <c r="B105" s="26"/>
      <c r="C105" s="26"/>
      <c r="D105" s="26"/>
      <c r="E105" s="22">
        <f>SUBTOTAL(9,E104:E104)</f>
      </c>
      <c r="F105" s="22" t="s">
        <v>334</v>
      </c>
      <c r="G105" s="22">
        <f>SUBTOTAL(9,G104:G104)</f>
      </c>
    </row>
    <row r="106" ht="40" customHeight="1">
      <c r="A106" s="10" t="s">
        <v>568</v>
      </c>
      <c r="B106" s="11" t="s">
        <v>569</v>
      </c>
      <c r="C106" s="11"/>
      <c r="D106" s="10" t="s">
        <v>390</v>
      </c>
      <c r="E106" s="18">
        <v>7</v>
      </c>
      <c r="F106" s="18">
        <v>41008.5714</v>
      </c>
      <c r="G106" s="18">
        <v>287060</v>
      </c>
    </row>
    <row r="107" ht="25" customHeight="1">
      <c r="A107" s="26" t="s">
        <v>522</v>
      </c>
      <c r="B107" s="26"/>
      <c r="C107" s="26"/>
      <c r="D107" s="26"/>
      <c r="E107" s="22">
        <f>SUBTOTAL(9,E106:E106)</f>
      </c>
      <c r="F107" s="22" t="s">
        <v>334</v>
      </c>
      <c r="G107" s="22">
        <f>SUBTOTAL(9,G106:G106)</f>
      </c>
    </row>
    <row r="108" ht="25" customHeight="1">
      <c r="A108" s="26" t="s">
        <v>524</v>
      </c>
      <c r="B108" s="26"/>
      <c r="C108" s="26"/>
      <c r="D108" s="26"/>
      <c r="E108" s="26"/>
      <c r="F108" s="26"/>
      <c r="G108" s="22">
        <f>SUBTOTAL(9,G102:G107)</f>
      </c>
    </row>
    <row r="109" ht="25" customHeight="1">
</row>
    <row r="110" ht="20" customHeight="1">
      <c r="A110" s="23" t="s">
        <v>415</v>
      </c>
      <c r="B110" s="23"/>
      <c r="C110" s="24" t="s">
        <v>249</v>
      </c>
      <c r="D110" s="24"/>
      <c r="E110" s="24"/>
      <c r="F110" s="24"/>
      <c r="G110" s="24"/>
    </row>
    <row r="111" ht="20" customHeight="1">
      <c r="A111" s="23" t="s">
        <v>416</v>
      </c>
      <c r="B111" s="23"/>
      <c r="C111" s="24" t="s">
        <v>417</v>
      </c>
      <c r="D111" s="24"/>
      <c r="E111" s="24"/>
      <c r="F111" s="24"/>
      <c r="G111" s="24"/>
    </row>
    <row r="112" ht="25" customHeight="1">
      <c r="A112" s="23" t="s">
        <v>418</v>
      </c>
      <c r="B112" s="23"/>
      <c r="C112" s="24" t="s">
        <v>390</v>
      </c>
      <c r="D112" s="24"/>
      <c r="E112" s="24"/>
      <c r="F112" s="24"/>
      <c r="G112" s="24"/>
    </row>
    <row r="113" ht="15" customHeight="1">
</row>
    <row r="114" ht="25" customHeight="1">
      <c r="A114" s="6" t="s">
        <v>570</v>
      </c>
      <c r="B114" s="6"/>
      <c r="C114" s="6"/>
      <c r="D114" s="6"/>
      <c r="E114" s="6"/>
      <c r="F114" s="6"/>
      <c r="G114" s="6"/>
    </row>
    <row r="115" ht="15" customHeight="1">
</row>
    <row r="116" ht="50" customHeight="1">
      <c r="A116" s="10" t="s">
        <v>326</v>
      </c>
      <c r="B116" s="10" t="s">
        <v>485</v>
      </c>
      <c r="C116" s="10"/>
      <c r="D116" s="10" t="s">
        <v>516</v>
      </c>
      <c r="E116" s="10" t="s">
        <v>517</v>
      </c>
      <c r="F116" s="10" t="s">
        <v>518</v>
      </c>
      <c r="G116" s="10" t="s">
        <v>519</v>
      </c>
    </row>
    <row r="117" ht="15" customHeight="1">
      <c r="A117" s="10">
        <v>1</v>
      </c>
      <c r="B117" s="10">
        <v>2</v>
      </c>
      <c r="C117" s="10"/>
      <c r="D117" s="10">
        <v>3</v>
      </c>
      <c r="E117" s="10">
        <v>4</v>
      </c>
      <c r="F117" s="10">
        <v>5</v>
      </c>
      <c r="G117" s="10">
        <v>6</v>
      </c>
    </row>
    <row r="118" ht="40" customHeight="1">
      <c r="A118" s="10" t="s">
        <v>571</v>
      </c>
      <c r="B118" s="11" t="s">
        <v>572</v>
      </c>
      <c r="C118" s="11"/>
      <c r="D118" s="10" t="s">
        <v>390</v>
      </c>
      <c r="E118" s="18">
        <v>100</v>
      </c>
      <c r="F118" s="18">
        <v>346</v>
      </c>
      <c r="G118" s="18">
        <v>34600</v>
      </c>
    </row>
    <row r="119" ht="25" customHeight="1">
      <c r="A119" s="26" t="s">
        <v>522</v>
      </c>
      <c r="B119" s="26"/>
      <c r="C119" s="26"/>
      <c r="D119" s="26"/>
      <c r="E119" s="22">
        <f>SUBTOTAL(9,E118:E118)</f>
      </c>
      <c r="F119" s="22" t="s">
        <v>334</v>
      </c>
      <c r="G119" s="22">
        <f>SUBTOTAL(9,G118:G118)</f>
      </c>
    </row>
    <row r="120" ht="40" customHeight="1">
      <c r="A120" s="10" t="s">
        <v>573</v>
      </c>
      <c r="B120" s="11" t="s">
        <v>574</v>
      </c>
      <c r="C120" s="11"/>
      <c r="D120" s="10" t="s">
        <v>390</v>
      </c>
      <c r="E120" s="18">
        <v>100</v>
      </c>
      <c r="F120" s="18">
        <v>200</v>
      </c>
      <c r="G120" s="18">
        <v>20000</v>
      </c>
    </row>
    <row r="121" ht="25" customHeight="1">
      <c r="A121" s="26" t="s">
        <v>522</v>
      </c>
      <c r="B121" s="26"/>
      <c r="C121" s="26"/>
      <c r="D121" s="26"/>
      <c r="E121" s="22">
        <f>SUBTOTAL(9,E120:E120)</f>
      </c>
      <c r="F121" s="22" t="s">
        <v>334</v>
      </c>
      <c r="G121" s="22">
        <f>SUBTOTAL(9,G120:G120)</f>
      </c>
    </row>
    <row r="122" ht="25" customHeight="1">
      <c r="A122" s="26" t="s">
        <v>524</v>
      </c>
      <c r="B122" s="26"/>
      <c r="C122" s="26"/>
      <c r="D122" s="26"/>
      <c r="E122" s="26"/>
      <c r="F122" s="26"/>
      <c r="G122" s="22">
        <f>SUBTOTAL(9,G118:G121)</f>
      </c>
    </row>
    <row r="123" ht="25" customHeight="1">
</row>
    <row r="124" ht="20" customHeight="1">
      <c r="A124" s="23" t="s">
        <v>415</v>
      </c>
      <c r="B124" s="23"/>
      <c r="C124" s="24" t="s">
        <v>249</v>
      </c>
      <c r="D124" s="24"/>
      <c r="E124" s="24"/>
      <c r="F124" s="24"/>
      <c r="G124" s="24"/>
    </row>
    <row r="125" ht="20" customHeight="1">
      <c r="A125" s="23" t="s">
        <v>416</v>
      </c>
      <c r="B125" s="23"/>
      <c r="C125" s="24" t="s">
        <v>478</v>
      </c>
      <c r="D125" s="24"/>
      <c r="E125" s="24"/>
      <c r="F125" s="24"/>
      <c r="G125" s="24"/>
    </row>
    <row r="126" ht="25" customHeight="1">
      <c r="A126" s="23" t="s">
        <v>418</v>
      </c>
      <c r="B126" s="23"/>
      <c r="C126" s="24" t="s">
        <v>390</v>
      </c>
      <c r="D126" s="24"/>
      <c r="E126" s="24"/>
      <c r="F126" s="24"/>
      <c r="G126" s="24"/>
    </row>
    <row r="127" ht="15" customHeight="1">
</row>
    <row r="128" ht="25" customHeight="1">
      <c r="A128" s="6" t="s">
        <v>515</v>
      </c>
      <c r="B128" s="6"/>
      <c r="C128" s="6"/>
      <c r="D128" s="6"/>
      <c r="E128" s="6"/>
      <c r="F128" s="6"/>
      <c r="G128" s="6"/>
    </row>
    <row r="129" ht="15" customHeight="1">
</row>
    <row r="130" ht="50" customHeight="1">
      <c r="A130" s="10" t="s">
        <v>326</v>
      </c>
      <c r="B130" s="10" t="s">
        <v>485</v>
      </c>
      <c r="C130" s="10"/>
      <c r="D130" s="10" t="s">
        <v>516</v>
      </c>
      <c r="E130" s="10" t="s">
        <v>517</v>
      </c>
      <c r="F130" s="10" t="s">
        <v>518</v>
      </c>
      <c r="G130" s="10" t="s">
        <v>519</v>
      </c>
    </row>
    <row r="131" ht="15" customHeight="1">
      <c r="A131" s="10">
        <v>1</v>
      </c>
      <c r="B131" s="10">
        <v>2</v>
      </c>
      <c r="C131" s="10"/>
      <c r="D131" s="10">
        <v>3</v>
      </c>
      <c r="E131" s="10">
        <v>4</v>
      </c>
      <c r="F131" s="10">
        <v>5</v>
      </c>
      <c r="G131" s="10">
        <v>6</v>
      </c>
    </row>
    <row r="132" ht="40" customHeight="1">
      <c r="A132" s="10" t="s">
        <v>437</v>
      </c>
      <c r="B132" s="11" t="s">
        <v>575</v>
      </c>
      <c r="C132" s="11"/>
      <c r="D132" s="10" t="s">
        <v>521</v>
      </c>
      <c r="E132" s="18">
        <v>12</v>
      </c>
      <c r="F132" s="18">
        <v>500</v>
      </c>
      <c r="G132" s="18">
        <v>6000</v>
      </c>
    </row>
    <row r="133" ht="25" customHeight="1">
      <c r="A133" s="26" t="s">
        <v>522</v>
      </c>
      <c r="B133" s="26"/>
      <c r="C133" s="26"/>
      <c r="D133" s="26"/>
      <c r="E133" s="22">
        <f>SUBTOTAL(9,E132:E132)</f>
      </c>
      <c r="F133" s="22" t="s">
        <v>334</v>
      </c>
      <c r="G133" s="22">
        <f>SUBTOTAL(9,G132:G132)</f>
      </c>
    </row>
    <row r="134" ht="40" customHeight="1">
      <c r="A134" s="10" t="s">
        <v>438</v>
      </c>
      <c r="B134" s="11" t="s">
        <v>576</v>
      </c>
      <c r="C134" s="11"/>
      <c r="D134" s="10" t="s">
        <v>390</v>
      </c>
      <c r="E134" s="18">
        <v>12</v>
      </c>
      <c r="F134" s="18">
        <v>355.5</v>
      </c>
      <c r="G134" s="18">
        <v>4266</v>
      </c>
    </row>
    <row r="135" ht="25" customHeight="1">
      <c r="A135" s="26" t="s">
        <v>522</v>
      </c>
      <c r="B135" s="26"/>
      <c r="C135" s="26"/>
      <c r="D135" s="26"/>
      <c r="E135" s="22">
        <f>SUBTOTAL(9,E134:E134)</f>
      </c>
      <c r="F135" s="22" t="s">
        <v>334</v>
      </c>
      <c r="G135" s="22">
        <f>SUBTOTAL(9,G134:G134)</f>
      </c>
    </row>
    <row r="136" ht="25" customHeight="1">
      <c r="A136" s="26" t="s">
        <v>524</v>
      </c>
      <c r="B136" s="26"/>
      <c r="C136" s="26"/>
      <c r="D136" s="26"/>
      <c r="E136" s="26"/>
      <c r="F136" s="26"/>
      <c r="G136" s="22">
        <f>SUBTOTAL(9,G132:G135)</f>
      </c>
    </row>
    <row r="137" ht="25" customHeight="1">
</row>
    <row r="138" ht="20" customHeight="1">
      <c r="A138" s="23" t="s">
        <v>415</v>
      </c>
      <c r="B138" s="23"/>
      <c r="C138" s="24" t="s">
        <v>249</v>
      </c>
      <c r="D138" s="24"/>
      <c r="E138" s="24"/>
      <c r="F138" s="24"/>
      <c r="G138" s="24"/>
    </row>
    <row r="139" ht="20" customHeight="1">
      <c r="A139" s="23" t="s">
        <v>416</v>
      </c>
      <c r="B139" s="23"/>
      <c r="C139" s="24" t="s">
        <v>478</v>
      </c>
      <c r="D139" s="24"/>
      <c r="E139" s="24"/>
      <c r="F139" s="24"/>
      <c r="G139" s="24"/>
    </row>
    <row r="140" ht="25" customHeight="1">
      <c r="A140" s="23" t="s">
        <v>418</v>
      </c>
      <c r="B140" s="23"/>
      <c r="C140" s="24" t="s">
        <v>390</v>
      </c>
      <c r="D140" s="24"/>
      <c r="E140" s="24"/>
      <c r="F140" s="24"/>
      <c r="G140" s="24"/>
    </row>
    <row r="141" ht="15" customHeight="1">
</row>
    <row r="142" ht="25" customHeight="1">
      <c r="A142" s="6" t="s">
        <v>530</v>
      </c>
      <c r="B142" s="6"/>
      <c r="C142" s="6"/>
      <c r="D142" s="6"/>
      <c r="E142" s="6"/>
      <c r="F142" s="6"/>
      <c r="G142" s="6"/>
    </row>
    <row r="143" ht="15" customHeight="1">
</row>
    <row r="144" ht="50" customHeight="1">
      <c r="A144" s="10" t="s">
        <v>326</v>
      </c>
      <c r="B144" s="10" t="s">
        <v>485</v>
      </c>
      <c r="C144" s="10"/>
      <c r="D144" s="10" t="s">
        <v>516</v>
      </c>
      <c r="E144" s="10" t="s">
        <v>517</v>
      </c>
      <c r="F144" s="10" t="s">
        <v>518</v>
      </c>
      <c r="G144" s="10" t="s">
        <v>519</v>
      </c>
    </row>
    <row r="145" ht="15" customHeight="1">
      <c r="A145" s="10">
        <v>1</v>
      </c>
      <c r="B145" s="10">
        <v>2</v>
      </c>
      <c r="C145" s="10"/>
      <c r="D145" s="10">
        <v>3</v>
      </c>
      <c r="E145" s="10">
        <v>4</v>
      </c>
      <c r="F145" s="10">
        <v>5</v>
      </c>
      <c r="G145" s="10">
        <v>6</v>
      </c>
    </row>
    <row r="146" ht="40" customHeight="1">
      <c r="A146" s="10" t="s">
        <v>449</v>
      </c>
      <c r="B146" s="11" t="s">
        <v>577</v>
      </c>
      <c r="C146" s="11"/>
      <c r="D146" s="10" t="s">
        <v>390</v>
      </c>
      <c r="E146" s="18">
        <v>3</v>
      </c>
      <c r="F146" s="18">
        <v>3000</v>
      </c>
      <c r="G146" s="18">
        <v>9000</v>
      </c>
    </row>
    <row r="147" ht="40" customHeight="1">
      <c r="A147" s="10" t="s">
        <v>449</v>
      </c>
      <c r="B147" s="11" t="s">
        <v>578</v>
      </c>
      <c r="C147" s="11"/>
      <c r="D147" s="10" t="s">
        <v>390</v>
      </c>
      <c r="E147" s="18">
        <v>2</v>
      </c>
      <c r="F147" s="18">
        <v>3500</v>
      </c>
      <c r="G147" s="18">
        <v>7000</v>
      </c>
    </row>
    <row r="148" ht="25" customHeight="1">
      <c r="A148" s="26" t="s">
        <v>522</v>
      </c>
      <c r="B148" s="26"/>
      <c r="C148" s="26"/>
      <c r="D148" s="26"/>
      <c r="E148" s="22">
        <f>SUBTOTAL(9,E146:E147)</f>
      </c>
      <c r="F148" s="22" t="s">
        <v>334</v>
      </c>
      <c r="G148" s="22">
        <f>SUBTOTAL(9,G146:G147)</f>
      </c>
    </row>
    <row r="149" ht="25" customHeight="1">
      <c r="A149" s="26" t="s">
        <v>524</v>
      </c>
      <c r="B149" s="26"/>
      <c r="C149" s="26"/>
      <c r="D149" s="26"/>
      <c r="E149" s="26"/>
      <c r="F149" s="26"/>
      <c r="G149" s="22">
        <f>SUBTOTAL(9,G146:G148)</f>
      </c>
    </row>
    <row r="150" ht="25" customHeight="1">
</row>
    <row r="151" ht="20" customHeight="1">
      <c r="A151" s="23" t="s">
        <v>415</v>
      </c>
      <c r="B151" s="23"/>
      <c r="C151" s="24" t="s">
        <v>249</v>
      </c>
      <c r="D151" s="24"/>
      <c r="E151" s="24"/>
      <c r="F151" s="24"/>
      <c r="G151" s="24"/>
    </row>
    <row r="152" ht="20" customHeight="1">
      <c r="A152" s="23" t="s">
        <v>416</v>
      </c>
      <c r="B152" s="23"/>
      <c r="C152" s="24" t="s">
        <v>478</v>
      </c>
      <c r="D152" s="24"/>
      <c r="E152" s="24"/>
      <c r="F152" s="24"/>
      <c r="G152" s="24"/>
    </row>
    <row r="153" ht="25" customHeight="1">
      <c r="A153" s="23" t="s">
        <v>418</v>
      </c>
      <c r="B153" s="23"/>
      <c r="C153" s="24" t="s">
        <v>390</v>
      </c>
      <c r="D153" s="24"/>
      <c r="E153" s="24"/>
      <c r="F153" s="24"/>
      <c r="G153" s="24"/>
    </row>
    <row r="154" ht="15" customHeight="1">
</row>
    <row r="155" ht="25" customHeight="1">
      <c r="A155" s="6" t="s">
        <v>544</v>
      </c>
      <c r="B155" s="6"/>
      <c r="C155" s="6"/>
      <c r="D155" s="6"/>
      <c r="E155" s="6"/>
      <c r="F155" s="6"/>
      <c r="G155" s="6"/>
    </row>
    <row r="156" ht="15" customHeight="1">
</row>
    <row r="157" ht="50" customHeight="1">
      <c r="A157" s="10" t="s">
        <v>326</v>
      </c>
      <c r="B157" s="10" t="s">
        <v>485</v>
      </c>
      <c r="C157" s="10"/>
      <c r="D157" s="10" t="s">
        <v>516</v>
      </c>
      <c r="E157" s="10" t="s">
        <v>517</v>
      </c>
      <c r="F157" s="10" t="s">
        <v>518</v>
      </c>
      <c r="G157" s="10" t="s">
        <v>519</v>
      </c>
    </row>
    <row r="158" ht="15" customHeight="1">
      <c r="A158" s="10">
        <v>1</v>
      </c>
      <c r="B158" s="10">
        <v>2</v>
      </c>
      <c r="C158" s="10"/>
      <c r="D158" s="10">
        <v>3</v>
      </c>
      <c r="E158" s="10">
        <v>4</v>
      </c>
      <c r="F158" s="10">
        <v>5</v>
      </c>
      <c r="G158" s="10">
        <v>6</v>
      </c>
    </row>
    <row r="159" ht="40" customHeight="1">
      <c r="A159" s="10" t="s">
        <v>451</v>
      </c>
      <c r="B159" s="11" t="s">
        <v>579</v>
      </c>
      <c r="C159" s="11"/>
      <c r="D159" s="10" t="s">
        <v>521</v>
      </c>
      <c r="E159" s="18">
        <v>290</v>
      </c>
      <c r="F159" s="18">
        <v>31.88</v>
      </c>
      <c r="G159" s="18">
        <v>9245.2</v>
      </c>
    </row>
    <row r="160" ht="25" customHeight="1">
      <c r="A160" s="26" t="s">
        <v>522</v>
      </c>
      <c r="B160" s="26"/>
      <c r="C160" s="26"/>
      <c r="D160" s="26"/>
      <c r="E160" s="22">
        <f>SUBTOTAL(9,E159:E159)</f>
      </c>
      <c r="F160" s="22" t="s">
        <v>334</v>
      </c>
      <c r="G160" s="22">
        <f>SUBTOTAL(9,G159:G159)</f>
      </c>
    </row>
    <row r="161" ht="60" customHeight="1">
      <c r="A161" s="10" t="s">
        <v>453</v>
      </c>
      <c r="B161" s="11" t="s">
        <v>580</v>
      </c>
      <c r="C161" s="11"/>
      <c r="D161" s="10" t="s">
        <v>390</v>
      </c>
      <c r="E161" s="18">
        <v>117</v>
      </c>
      <c r="F161" s="18">
        <v>32.092308</v>
      </c>
      <c r="G161" s="18">
        <v>3754.8</v>
      </c>
    </row>
    <row r="162" ht="25" customHeight="1">
      <c r="A162" s="26" t="s">
        <v>522</v>
      </c>
      <c r="B162" s="26"/>
      <c r="C162" s="26"/>
      <c r="D162" s="26"/>
      <c r="E162" s="22">
        <f>SUBTOTAL(9,E161:E161)</f>
      </c>
      <c r="F162" s="22" t="s">
        <v>334</v>
      </c>
      <c r="G162" s="22">
        <f>SUBTOTAL(9,G161:G161)</f>
      </c>
    </row>
    <row r="163" ht="40" customHeight="1">
      <c r="A163" s="10" t="s">
        <v>581</v>
      </c>
      <c r="B163" s="11" t="s">
        <v>582</v>
      </c>
      <c r="C163" s="11"/>
      <c r="D163" s="10" t="s">
        <v>521</v>
      </c>
      <c r="E163" s="18">
        <v>6230</v>
      </c>
      <c r="F163" s="18">
        <v>24</v>
      </c>
      <c r="G163" s="18">
        <v>149520</v>
      </c>
    </row>
    <row r="164" ht="25" customHeight="1">
      <c r="A164" s="26" t="s">
        <v>522</v>
      </c>
      <c r="B164" s="26"/>
      <c r="C164" s="26"/>
      <c r="D164" s="26"/>
      <c r="E164" s="22">
        <f>SUBTOTAL(9,E163:E163)</f>
      </c>
      <c r="F164" s="22" t="s">
        <v>334</v>
      </c>
      <c r="G164" s="22">
        <f>SUBTOTAL(9,G163:G163)</f>
      </c>
    </row>
    <row r="165" ht="40" customHeight="1">
      <c r="A165" s="10" t="s">
        <v>583</v>
      </c>
      <c r="B165" s="11" t="s">
        <v>584</v>
      </c>
      <c r="C165" s="11"/>
      <c r="D165" s="10" t="s">
        <v>390</v>
      </c>
      <c r="E165" s="18">
        <v>3936</v>
      </c>
      <c r="F165" s="18">
        <v>24.002033</v>
      </c>
      <c r="G165" s="18">
        <v>94472</v>
      </c>
    </row>
    <row r="166" ht="25" customHeight="1">
      <c r="A166" s="26" t="s">
        <v>522</v>
      </c>
      <c r="B166" s="26"/>
      <c r="C166" s="26"/>
      <c r="D166" s="26"/>
      <c r="E166" s="22">
        <f>SUBTOTAL(9,E165:E165)</f>
      </c>
      <c r="F166" s="22" t="s">
        <v>334</v>
      </c>
      <c r="G166" s="22">
        <f>SUBTOTAL(9,G165:G165)</f>
      </c>
    </row>
    <row r="167" ht="40" customHeight="1">
      <c r="A167" s="10" t="s">
        <v>585</v>
      </c>
      <c r="B167" s="11" t="s">
        <v>586</v>
      </c>
      <c r="C167" s="11"/>
      <c r="D167" s="10" t="s">
        <v>521</v>
      </c>
      <c r="E167" s="18">
        <v>267</v>
      </c>
      <c r="F167" s="18">
        <v>24</v>
      </c>
      <c r="G167" s="18">
        <v>6408</v>
      </c>
    </row>
    <row r="168" ht="40" customHeight="1">
      <c r="A168" s="10" t="s">
        <v>585</v>
      </c>
      <c r="B168" s="11" t="s">
        <v>587</v>
      </c>
      <c r="C168" s="11"/>
      <c r="D168" s="10" t="s">
        <v>521</v>
      </c>
      <c r="E168" s="18">
        <v>356</v>
      </c>
      <c r="F168" s="18">
        <v>75</v>
      </c>
      <c r="G168" s="18">
        <v>26700</v>
      </c>
    </row>
    <row r="169" ht="25" customHeight="1">
      <c r="A169" s="26" t="s">
        <v>522</v>
      </c>
      <c r="B169" s="26"/>
      <c r="C169" s="26"/>
      <c r="D169" s="26"/>
      <c r="E169" s="22">
        <f>SUBTOTAL(9,E167:E168)</f>
      </c>
      <c r="F169" s="22" t="s">
        <v>334</v>
      </c>
      <c r="G169" s="22">
        <f>SUBTOTAL(9,G167:G168)</f>
      </c>
    </row>
    <row r="170" ht="40" customHeight="1">
      <c r="A170" s="10" t="s">
        <v>588</v>
      </c>
      <c r="B170" s="11" t="s">
        <v>589</v>
      </c>
      <c r="C170" s="11"/>
      <c r="D170" s="10" t="s">
        <v>521</v>
      </c>
      <c r="E170" s="18">
        <v>6825</v>
      </c>
      <c r="F170" s="18">
        <v>61.01</v>
      </c>
      <c r="G170" s="18">
        <v>416393.25</v>
      </c>
    </row>
    <row r="171" ht="25" customHeight="1">
      <c r="A171" s="26" t="s">
        <v>522</v>
      </c>
      <c r="B171" s="26"/>
      <c r="C171" s="26"/>
      <c r="D171" s="26"/>
      <c r="E171" s="22">
        <f>SUBTOTAL(9,E170:E170)</f>
      </c>
      <c r="F171" s="22" t="s">
        <v>334</v>
      </c>
      <c r="G171" s="22">
        <f>SUBTOTAL(9,G170:G170)</f>
      </c>
    </row>
    <row r="172" ht="60" customHeight="1">
      <c r="A172" s="10" t="s">
        <v>590</v>
      </c>
      <c r="B172" s="11" t="s">
        <v>591</v>
      </c>
      <c r="C172" s="11"/>
      <c r="D172" s="10" t="s">
        <v>390</v>
      </c>
      <c r="E172" s="18">
        <v>26244</v>
      </c>
      <c r="F172" s="18">
        <v>61.012298</v>
      </c>
      <c r="G172" s="18">
        <v>1601206.75</v>
      </c>
    </row>
    <row r="173" ht="25" customHeight="1">
      <c r="A173" s="26" t="s">
        <v>522</v>
      </c>
      <c r="B173" s="26"/>
      <c r="C173" s="26"/>
      <c r="D173" s="26"/>
      <c r="E173" s="22">
        <f>SUBTOTAL(9,E172:E172)</f>
      </c>
      <c r="F173" s="22" t="s">
        <v>334</v>
      </c>
      <c r="G173" s="22">
        <f>SUBTOTAL(9,G172:G172)</f>
      </c>
    </row>
    <row r="174" ht="25" customHeight="1">
      <c r="A174" s="26" t="s">
        <v>524</v>
      </c>
      <c r="B174" s="26"/>
      <c r="C174" s="26"/>
      <c r="D174" s="26"/>
      <c r="E174" s="26"/>
      <c r="F174" s="26"/>
      <c r="G174" s="22">
        <f>SUBTOTAL(9,G159:G173)</f>
      </c>
    </row>
    <row r="175" ht="25" customHeight="1">
</row>
    <row r="176" ht="20" customHeight="1">
      <c r="A176" s="23" t="s">
        <v>415</v>
      </c>
      <c r="B176" s="23"/>
      <c r="C176" s="24" t="s">
        <v>249</v>
      </c>
      <c r="D176" s="24"/>
      <c r="E176" s="24"/>
      <c r="F176" s="24"/>
      <c r="G176" s="24"/>
    </row>
    <row r="177" ht="20" customHeight="1">
      <c r="A177" s="23" t="s">
        <v>416</v>
      </c>
      <c r="B177" s="23"/>
      <c r="C177" s="24" t="s">
        <v>478</v>
      </c>
      <c r="D177" s="24"/>
      <c r="E177" s="24"/>
      <c r="F177" s="24"/>
      <c r="G177" s="24"/>
    </row>
    <row r="178" ht="25" customHeight="1">
      <c r="A178" s="23" t="s">
        <v>418</v>
      </c>
      <c r="B178" s="23"/>
      <c r="C178" s="24" t="s">
        <v>390</v>
      </c>
      <c r="D178" s="24"/>
      <c r="E178" s="24"/>
      <c r="F178" s="24"/>
      <c r="G178" s="24"/>
    </row>
    <row r="179" ht="15" customHeight="1">
</row>
    <row r="180" ht="25" customHeight="1">
      <c r="A180" s="6" t="s">
        <v>592</v>
      </c>
      <c r="B180" s="6"/>
      <c r="C180" s="6"/>
      <c r="D180" s="6"/>
      <c r="E180" s="6"/>
      <c r="F180" s="6"/>
      <c r="G180" s="6"/>
    </row>
    <row r="181" ht="15" customHeight="1">
</row>
    <row r="182" ht="50" customHeight="1">
      <c r="A182" s="10" t="s">
        <v>326</v>
      </c>
      <c r="B182" s="10" t="s">
        <v>485</v>
      </c>
      <c r="C182" s="10"/>
      <c r="D182" s="10" t="s">
        <v>516</v>
      </c>
      <c r="E182" s="10" t="s">
        <v>517</v>
      </c>
      <c r="F182" s="10" t="s">
        <v>518</v>
      </c>
      <c r="G182" s="10" t="s">
        <v>519</v>
      </c>
    </row>
    <row r="183" ht="15" customHeight="1">
      <c r="A183" s="10">
        <v>1</v>
      </c>
      <c r="B183" s="10">
        <v>2</v>
      </c>
      <c r="C183" s="10"/>
      <c r="D183" s="10">
        <v>3</v>
      </c>
      <c r="E183" s="10">
        <v>4</v>
      </c>
      <c r="F183" s="10">
        <v>5</v>
      </c>
      <c r="G183" s="10">
        <v>6</v>
      </c>
    </row>
    <row r="184" ht="20" customHeight="1">
      <c r="A184" s="10" t="s">
        <v>447</v>
      </c>
      <c r="B184" s="11" t="s">
        <v>593</v>
      </c>
      <c r="C184" s="11"/>
      <c r="D184" s="10" t="s">
        <v>390</v>
      </c>
      <c r="E184" s="18">
        <v>2</v>
      </c>
      <c r="F184" s="18">
        <v>12000</v>
      </c>
      <c r="G184" s="18">
        <v>24000</v>
      </c>
    </row>
    <row r="185" ht="25" customHeight="1">
      <c r="A185" s="26" t="s">
        <v>522</v>
      </c>
      <c r="B185" s="26"/>
      <c r="C185" s="26"/>
      <c r="D185" s="26"/>
      <c r="E185" s="22">
        <f>SUBTOTAL(9,E184:E184)</f>
      </c>
      <c r="F185" s="22" t="s">
        <v>334</v>
      </c>
      <c r="G185" s="22">
        <f>SUBTOTAL(9,G184:G184)</f>
      </c>
    </row>
    <row r="186" ht="25" customHeight="1">
      <c r="A186" s="26" t="s">
        <v>524</v>
      </c>
      <c r="B186" s="26"/>
      <c r="C186" s="26"/>
      <c r="D186" s="26"/>
      <c r="E186" s="26"/>
      <c r="F186" s="26"/>
      <c r="G186" s="22">
        <f>SUBTOTAL(9,G184:G185)</f>
      </c>
    </row>
    <row r="187" ht="25" customHeight="1">
</row>
    <row r="188" ht="20" customHeight="1">
      <c r="A188" s="23" t="s">
        <v>415</v>
      </c>
      <c r="B188" s="23"/>
      <c r="C188" s="24" t="s">
        <v>249</v>
      </c>
      <c r="D188" s="24"/>
      <c r="E188" s="24"/>
      <c r="F188" s="24"/>
      <c r="G188" s="24"/>
    </row>
    <row r="189" ht="20" customHeight="1">
      <c r="A189" s="23" t="s">
        <v>416</v>
      </c>
      <c r="B189" s="23"/>
      <c r="C189" s="24" t="s">
        <v>478</v>
      </c>
      <c r="D189" s="24"/>
      <c r="E189" s="24"/>
      <c r="F189" s="24"/>
      <c r="G189" s="24"/>
    </row>
    <row r="190" ht="25" customHeight="1">
      <c r="A190" s="23" t="s">
        <v>418</v>
      </c>
      <c r="B190" s="23"/>
      <c r="C190" s="24" t="s">
        <v>390</v>
      </c>
      <c r="D190" s="24"/>
      <c r="E190" s="24"/>
      <c r="F190" s="24"/>
      <c r="G190" s="24"/>
    </row>
    <row r="191" ht="15" customHeight="1">
</row>
    <row r="192" ht="25" customHeight="1">
      <c r="A192" s="6" t="s">
        <v>594</v>
      </c>
      <c r="B192" s="6"/>
      <c r="C192" s="6"/>
      <c r="D192" s="6"/>
      <c r="E192" s="6"/>
      <c r="F192" s="6"/>
      <c r="G192" s="6"/>
    </row>
    <row r="193" ht="15" customHeight="1">
</row>
    <row r="194" ht="50" customHeight="1">
      <c r="A194" s="10" t="s">
        <v>326</v>
      </c>
      <c r="B194" s="10" t="s">
        <v>485</v>
      </c>
      <c r="C194" s="10"/>
      <c r="D194" s="10" t="s">
        <v>516</v>
      </c>
      <c r="E194" s="10" t="s">
        <v>517</v>
      </c>
      <c r="F194" s="10" t="s">
        <v>518</v>
      </c>
      <c r="G194" s="10" t="s">
        <v>519</v>
      </c>
    </row>
    <row r="195" ht="15" customHeight="1">
      <c r="A195" s="10">
        <v>1</v>
      </c>
      <c r="B195" s="10">
        <v>2</v>
      </c>
      <c r="C195" s="10"/>
      <c r="D195" s="10">
        <v>3</v>
      </c>
      <c r="E195" s="10">
        <v>4</v>
      </c>
      <c r="F195" s="10">
        <v>5</v>
      </c>
      <c r="G195" s="10">
        <v>6</v>
      </c>
    </row>
    <row r="196" ht="20" customHeight="1">
      <c r="A196" s="10" t="s">
        <v>455</v>
      </c>
      <c r="B196" s="11" t="s">
        <v>595</v>
      </c>
      <c r="C196" s="11"/>
      <c r="D196" s="10" t="s">
        <v>390</v>
      </c>
      <c r="E196" s="18">
        <v>4610</v>
      </c>
      <c r="F196" s="18">
        <v>50.01026</v>
      </c>
      <c r="G196" s="18">
        <v>230547.3</v>
      </c>
    </row>
    <row r="197" ht="25" customHeight="1">
      <c r="A197" s="26" t="s">
        <v>522</v>
      </c>
      <c r="B197" s="26"/>
      <c r="C197" s="26"/>
      <c r="D197" s="26"/>
      <c r="E197" s="22">
        <f>SUBTOTAL(9,E196:E196)</f>
      </c>
      <c r="F197" s="22" t="s">
        <v>334</v>
      </c>
      <c r="G197" s="22">
        <f>SUBTOTAL(9,G196:G196)</f>
      </c>
    </row>
    <row r="198" ht="25" customHeight="1">
      <c r="A198" s="26" t="s">
        <v>524</v>
      </c>
      <c r="B198" s="26"/>
      <c r="C198" s="26"/>
      <c r="D198" s="26"/>
      <c r="E198" s="26"/>
      <c r="F198" s="26"/>
      <c r="G198" s="22">
        <f>SUBTOTAL(9,G196:G197)</f>
      </c>
    </row>
    <row r="199" ht="25" customHeight="1">
</row>
    <row r="200" ht="20" customHeight="1">
      <c r="A200" s="23" t="s">
        <v>415</v>
      </c>
      <c r="B200" s="23"/>
      <c r="C200" s="24" t="s">
        <v>297</v>
      </c>
      <c r="D200" s="24"/>
      <c r="E200" s="24"/>
      <c r="F200" s="24"/>
      <c r="G200" s="24"/>
    </row>
    <row r="201" ht="20" customHeight="1">
      <c r="A201" s="23" t="s">
        <v>416</v>
      </c>
      <c r="B201" s="23"/>
      <c r="C201" s="24" t="s">
        <v>596</v>
      </c>
      <c r="D201" s="24"/>
      <c r="E201" s="24"/>
      <c r="F201" s="24"/>
      <c r="G201" s="24"/>
    </row>
    <row r="202" ht="25" customHeight="1">
      <c r="A202" s="23" t="s">
        <v>418</v>
      </c>
      <c r="B202" s="23"/>
      <c r="C202" s="24" t="s">
        <v>390</v>
      </c>
      <c r="D202" s="24"/>
      <c r="E202" s="24"/>
      <c r="F202" s="24"/>
      <c r="G202" s="24"/>
    </row>
    <row r="203" ht="15" customHeight="1">
</row>
    <row r="204" ht="25" customHeight="1">
      <c r="A204" s="6" t="s">
        <v>525</v>
      </c>
      <c r="B204" s="6"/>
      <c r="C204" s="6"/>
      <c r="D204" s="6"/>
      <c r="E204" s="6"/>
      <c r="F204" s="6"/>
      <c r="G204" s="6"/>
    </row>
    <row r="205" ht="15" customHeight="1">
</row>
    <row r="206" ht="50" customHeight="1">
      <c r="A206" s="10" t="s">
        <v>326</v>
      </c>
      <c r="B206" s="10" t="s">
        <v>485</v>
      </c>
      <c r="C206" s="10"/>
      <c r="D206" s="10" t="s">
        <v>516</v>
      </c>
      <c r="E206" s="10" t="s">
        <v>517</v>
      </c>
      <c r="F206" s="10" t="s">
        <v>518</v>
      </c>
      <c r="G206" s="10" t="s">
        <v>519</v>
      </c>
    </row>
    <row r="207" ht="15" customHeight="1">
      <c r="A207" s="10">
        <v>1</v>
      </c>
      <c r="B207" s="10">
        <v>2</v>
      </c>
      <c r="C207" s="10"/>
      <c r="D207" s="10">
        <v>3</v>
      </c>
      <c r="E207" s="10">
        <v>4</v>
      </c>
      <c r="F207" s="10">
        <v>5</v>
      </c>
      <c r="G207" s="10">
        <v>6</v>
      </c>
    </row>
    <row r="208" ht="40" customHeight="1">
      <c r="A208" s="10" t="s">
        <v>597</v>
      </c>
      <c r="B208" s="11" t="s">
        <v>598</v>
      </c>
      <c r="C208" s="11"/>
      <c r="D208" s="10" t="s">
        <v>390</v>
      </c>
      <c r="E208" s="18">
        <v>12.15</v>
      </c>
      <c r="F208" s="18">
        <v>4664.06008</v>
      </c>
      <c r="G208" s="18">
        <v>56668.33</v>
      </c>
    </row>
    <row r="209" ht="25" customHeight="1">
      <c r="A209" s="26" t="s">
        <v>522</v>
      </c>
      <c r="B209" s="26"/>
      <c r="C209" s="26"/>
      <c r="D209" s="26"/>
      <c r="E209" s="22">
        <f>SUBTOTAL(9,E208:E208)</f>
      </c>
      <c r="F209" s="22" t="s">
        <v>334</v>
      </c>
      <c r="G209" s="22">
        <f>SUBTOTAL(9,G208:G208)</f>
      </c>
    </row>
    <row r="210" ht="25" customHeight="1">
      <c r="A210" s="26" t="s">
        <v>524</v>
      </c>
      <c r="B210" s="26"/>
      <c r="C210" s="26"/>
      <c r="D210" s="26"/>
      <c r="E210" s="26"/>
      <c r="F210" s="26"/>
      <c r="G210" s="22">
        <f>SUBTOTAL(9,G208:G209)</f>
      </c>
    </row>
    <row r="211" ht="25" customHeight="1">
</row>
    <row r="212" ht="20" customHeight="1">
      <c r="A212" s="23" t="s">
        <v>415</v>
      </c>
      <c r="B212" s="23"/>
      <c r="C212" s="24" t="s">
        <v>297</v>
      </c>
      <c r="D212" s="24"/>
      <c r="E212" s="24"/>
      <c r="F212" s="24"/>
      <c r="G212" s="24"/>
    </row>
    <row r="213" ht="20" customHeight="1">
      <c r="A213" s="23" t="s">
        <v>416</v>
      </c>
      <c r="B213" s="23"/>
      <c r="C213" s="24" t="s">
        <v>417</v>
      </c>
      <c r="D213" s="24"/>
      <c r="E213" s="24"/>
      <c r="F213" s="24"/>
      <c r="G213" s="24"/>
    </row>
    <row r="214" ht="25" customHeight="1">
      <c r="A214" s="23" t="s">
        <v>418</v>
      </c>
      <c r="B214" s="23"/>
      <c r="C214" s="24" t="s">
        <v>390</v>
      </c>
      <c r="D214" s="24"/>
      <c r="E214" s="24"/>
      <c r="F214" s="24"/>
      <c r="G214" s="24"/>
    </row>
    <row r="215" ht="15" customHeight="1">
</row>
    <row r="216" ht="25" customHeight="1">
      <c r="A216" s="6" t="s">
        <v>525</v>
      </c>
      <c r="B216" s="6"/>
      <c r="C216" s="6"/>
      <c r="D216" s="6"/>
      <c r="E216" s="6"/>
      <c r="F216" s="6"/>
      <c r="G216" s="6"/>
    </row>
    <row r="217" ht="15" customHeight="1">
</row>
    <row r="218" ht="50" customHeight="1">
      <c r="A218" s="10" t="s">
        <v>326</v>
      </c>
      <c r="B218" s="10" t="s">
        <v>485</v>
      </c>
      <c r="C218" s="10"/>
      <c r="D218" s="10" t="s">
        <v>516</v>
      </c>
      <c r="E218" s="10" t="s">
        <v>517</v>
      </c>
      <c r="F218" s="10" t="s">
        <v>518</v>
      </c>
      <c r="G218" s="10" t="s">
        <v>519</v>
      </c>
    </row>
    <row r="219" ht="15" customHeight="1">
      <c r="A219" s="10">
        <v>1</v>
      </c>
      <c r="B219" s="10">
        <v>2</v>
      </c>
      <c r="C219" s="10"/>
      <c r="D219" s="10">
        <v>3</v>
      </c>
      <c r="E219" s="10">
        <v>4</v>
      </c>
      <c r="F219" s="10">
        <v>5</v>
      </c>
      <c r="G219" s="10">
        <v>6</v>
      </c>
    </row>
    <row r="220" ht="40" customHeight="1">
      <c r="A220" s="10" t="s">
        <v>431</v>
      </c>
      <c r="B220" s="11" t="s">
        <v>599</v>
      </c>
      <c r="C220" s="11"/>
      <c r="D220" s="10" t="s">
        <v>521</v>
      </c>
      <c r="E220" s="18">
        <v>23642</v>
      </c>
      <c r="F220" s="18">
        <v>9.53</v>
      </c>
      <c r="G220" s="18">
        <v>225308.26</v>
      </c>
    </row>
    <row r="221" ht="25" customHeight="1">
      <c r="A221" s="26" t="s">
        <v>522</v>
      </c>
      <c r="B221" s="26"/>
      <c r="C221" s="26"/>
      <c r="D221" s="26"/>
      <c r="E221" s="22">
        <f>SUBTOTAL(9,E220:E220)</f>
      </c>
      <c r="F221" s="22" t="s">
        <v>334</v>
      </c>
      <c r="G221" s="22">
        <f>SUBTOTAL(9,G220:G220)</f>
      </c>
    </row>
    <row r="222" ht="40" customHeight="1">
      <c r="A222" s="10" t="s">
        <v>432</v>
      </c>
      <c r="B222" s="11" t="s">
        <v>600</v>
      </c>
      <c r="C222" s="11"/>
      <c r="D222" s="10" t="s">
        <v>521</v>
      </c>
      <c r="E222" s="18">
        <v>17.9</v>
      </c>
      <c r="F222" s="18">
        <v>8595.88379</v>
      </c>
      <c r="G222" s="18">
        <v>153866.32</v>
      </c>
    </row>
    <row r="223" ht="25" customHeight="1">
      <c r="A223" s="26" t="s">
        <v>522</v>
      </c>
      <c r="B223" s="26"/>
      <c r="C223" s="26"/>
      <c r="D223" s="26"/>
      <c r="E223" s="22">
        <f>SUBTOTAL(9,E222:E222)</f>
      </c>
      <c r="F223" s="22" t="s">
        <v>334</v>
      </c>
      <c r="G223" s="22">
        <f>SUBTOTAL(9,G222:G222)</f>
      </c>
    </row>
    <row r="224" ht="40" customHeight="1">
      <c r="A224" s="10" t="s">
        <v>433</v>
      </c>
      <c r="B224" s="11" t="s">
        <v>601</v>
      </c>
      <c r="C224" s="11"/>
      <c r="D224" s="10" t="s">
        <v>521</v>
      </c>
      <c r="E224" s="18">
        <v>204.13</v>
      </c>
      <c r="F224" s="18">
        <v>4663.44</v>
      </c>
      <c r="G224" s="18">
        <v>951948.01</v>
      </c>
    </row>
    <row r="225" ht="25" customHeight="1">
      <c r="A225" s="26" t="s">
        <v>522</v>
      </c>
      <c r="B225" s="26"/>
      <c r="C225" s="26"/>
      <c r="D225" s="26"/>
      <c r="E225" s="22">
        <f>SUBTOTAL(9,E224:E224)</f>
      </c>
      <c r="F225" s="22" t="s">
        <v>334</v>
      </c>
      <c r="G225" s="22">
        <f>SUBTOTAL(9,G224:G224)</f>
      </c>
    </row>
    <row r="226" ht="40" customHeight="1">
      <c r="A226" s="10" t="s">
        <v>434</v>
      </c>
      <c r="B226" s="11" t="s">
        <v>602</v>
      </c>
      <c r="C226" s="11"/>
      <c r="D226" s="10" t="s">
        <v>390</v>
      </c>
      <c r="E226" s="18">
        <v>175.5</v>
      </c>
      <c r="F226" s="18">
        <v>4664.12535</v>
      </c>
      <c r="G226" s="18">
        <v>818554</v>
      </c>
    </row>
    <row r="227" ht="25" customHeight="1">
      <c r="A227" s="26" t="s">
        <v>522</v>
      </c>
      <c r="B227" s="26"/>
      <c r="C227" s="26"/>
      <c r="D227" s="26"/>
      <c r="E227" s="22">
        <f>SUBTOTAL(9,E226:E226)</f>
      </c>
      <c r="F227" s="22" t="s">
        <v>334</v>
      </c>
      <c r="G227" s="22">
        <f>SUBTOTAL(9,G226:G226)</f>
      </c>
    </row>
    <row r="228" ht="25" customHeight="1">
      <c r="A228" s="26" t="s">
        <v>524</v>
      </c>
      <c r="B228" s="26"/>
      <c r="C228" s="26"/>
      <c r="D228" s="26"/>
      <c r="E228" s="26"/>
      <c r="F228" s="26"/>
      <c r="G228" s="22">
        <f>SUBTOTAL(9,G220:G227)</f>
      </c>
    </row>
    <row r="229" ht="25" customHeight="1">
</row>
    <row r="230" ht="20" customHeight="1">
      <c r="A230" s="23" t="s">
        <v>415</v>
      </c>
      <c r="B230" s="23"/>
      <c r="C230" s="24" t="s">
        <v>297</v>
      </c>
      <c r="D230" s="24"/>
      <c r="E230" s="24"/>
      <c r="F230" s="24"/>
      <c r="G230" s="24"/>
    </row>
    <row r="231" ht="20" customHeight="1">
      <c r="A231" s="23" t="s">
        <v>416</v>
      </c>
      <c r="B231" s="23"/>
      <c r="C231" s="24" t="s">
        <v>478</v>
      </c>
      <c r="D231" s="24"/>
      <c r="E231" s="24"/>
      <c r="F231" s="24"/>
      <c r="G231" s="24"/>
    </row>
    <row r="232" ht="25" customHeight="1">
      <c r="A232" s="23" t="s">
        <v>418</v>
      </c>
      <c r="B232" s="23"/>
      <c r="C232" s="24" t="s">
        <v>390</v>
      </c>
      <c r="D232" s="24"/>
      <c r="E232" s="24"/>
      <c r="F232" s="24"/>
      <c r="G232" s="24"/>
    </row>
    <row r="233" ht="15" customHeight="1">
</row>
    <row r="234" ht="25" customHeight="1">
      <c r="A234" s="6" t="s">
        <v>525</v>
      </c>
      <c r="B234" s="6"/>
      <c r="C234" s="6"/>
      <c r="D234" s="6"/>
      <c r="E234" s="6"/>
      <c r="F234" s="6"/>
      <c r="G234" s="6"/>
    </row>
    <row r="235" ht="15" customHeight="1">
</row>
    <row r="236" ht="50" customHeight="1">
      <c r="A236" s="10" t="s">
        <v>326</v>
      </c>
      <c r="B236" s="10" t="s">
        <v>485</v>
      </c>
      <c r="C236" s="10"/>
      <c r="D236" s="10" t="s">
        <v>516</v>
      </c>
      <c r="E236" s="10" t="s">
        <v>517</v>
      </c>
      <c r="F236" s="10" t="s">
        <v>518</v>
      </c>
      <c r="G236" s="10" t="s">
        <v>519</v>
      </c>
    </row>
    <row r="237" ht="15" customHeight="1">
      <c r="A237" s="10">
        <v>1</v>
      </c>
      <c r="B237" s="10">
        <v>2</v>
      </c>
      <c r="C237" s="10"/>
      <c r="D237" s="10">
        <v>3</v>
      </c>
      <c r="E237" s="10">
        <v>4</v>
      </c>
      <c r="F237" s="10">
        <v>5</v>
      </c>
      <c r="G237" s="10">
        <v>6</v>
      </c>
    </row>
    <row r="238" ht="40" customHeight="1">
      <c r="A238" s="10" t="s">
        <v>603</v>
      </c>
      <c r="B238" s="11" t="s">
        <v>604</v>
      </c>
      <c r="C238" s="11"/>
      <c r="D238" s="10" t="s">
        <v>390</v>
      </c>
      <c r="E238" s="18">
        <v>1</v>
      </c>
      <c r="F238" s="18">
        <v>1.3</v>
      </c>
      <c r="G238" s="18">
        <v>1.3</v>
      </c>
    </row>
    <row r="239" ht="25" customHeight="1">
      <c r="A239" s="26" t="s">
        <v>522</v>
      </c>
      <c r="B239" s="26"/>
      <c r="C239" s="26"/>
      <c r="D239" s="26"/>
      <c r="E239" s="22">
        <f>SUBTOTAL(9,E238:E238)</f>
      </c>
      <c r="F239" s="22" t="s">
        <v>334</v>
      </c>
      <c r="G239" s="22">
        <f>SUBTOTAL(9,G238:G238)</f>
      </c>
    </row>
    <row r="240" ht="25" customHeight="1">
      <c r="A240" s="26" t="s">
        <v>524</v>
      </c>
      <c r="B240" s="26"/>
      <c r="C240" s="26"/>
      <c r="D240" s="26"/>
      <c r="E240" s="26"/>
      <c r="F240" s="26"/>
      <c r="G240" s="22">
        <f>SUBTOTAL(9,G238:G239)</f>
      </c>
    </row>
    <row r="241" ht="25" customHeight="1">
</row>
    <row r="242" ht="20" customHeight="1">
      <c r="A242" s="23" t="s">
        <v>415</v>
      </c>
      <c r="B242" s="23"/>
      <c r="C242" s="24" t="s">
        <v>249</v>
      </c>
      <c r="D242" s="24"/>
      <c r="E242" s="24"/>
      <c r="F242" s="24"/>
      <c r="G242" s="24"/>
    </row>
    <row r="243" ht="20" customHeight="1">
      <c r="A243" s="23" t="s">
        <v>416</v>
      </c>
      <c r="B243" s="23"/>
      <c r="C243" s="24" t="s">
        <v>417</v>
      </c>
      <c r="D243" s="24"/>
      <c r="E243" s="24"/>
      <c r="F243" s="24"/>
      <c r="G243" s="24"/>
    </row>
    <row r="244" ht="25" customHeight="1">
      <c r="A244" s="23" t="s">
        <v>418</v>
      </c>
      <c r="B244" s="23"/>
      <c r="C244" s="24" t="s">
        <v>393</v>
      </c>
      <c r="D244" s="24"/>
      <c r="E244" s="24"/>
      <c r="F244" s="24"/>
      <c r="G244" s="24"/>
    </row>
    <row r="245" ht="15" customHeight="1">
</row>
    <row r="246" ht="25" customHeight="1">
      <c r="A246" s="6" t="s">
        <v>515</v>
      </c>
      <c r="B246" s="6"/>
      <c r="C246" s="6"/>
      <c r="D246" s="6"/>
      <c r="E246" s="6"/>
      <c r="F246" s="6"/>
      <c r="G246" s="6"/>
    </row>
    <row r="247" ht="15" customHeight="1">
</row>
    <row r="248" ht="50" customHeight="1">
      <c r="A248" s="10" t="s">
        <v>326</v>
      </c>
      <c r="B248" s="10" t="s">
        <v>485</v>
      </c>
      <c r="C248" s="10"/>
      <c r="D248" s="10" t="s">
        <v>516</v>
      </c>
      <c r="E248" s="10" t="s">
        <v>517</v>
      </c>
      <c r="F248" s="10" t="s">
        <v>518</v>
      </c>
      <c r="G248" s="10" t="s">
        <v>519</v>
      </c>
    </row>
    <row r="249" ht="15" customHeight="1">
      <c r="A249" s="10">
        <v>1</v>
      </c>
      <c r="B249" s="10">
        <v>2</v>
      </c>
      <c r="C249" s="10"/>
      <c r="D249" s="10">
        <v>3</v>
      </c>
      <c r="E249" s="10">
        <v>4</v>
      </c>
      <c r="F249" s="10">
        <v>5</v>
      </c>
      <c r="G249" s="10">
        <v>6</v>
      </c>
    </row>
    <row r="250" ht="40" customHeight="1">
      <c r="A250" s="10" t="s">
        <v>435</v>
      </c>
      <c r="B250" s="11" t="s">
        <v>520</v>
      </c>
      <c r="C250" s="11"/>
      <c r="D250" s="10" t="s">
        <v>61</v>
      </c>
      <c r="E250" s="18">
        <v>12</v>
      </c>
      <c r="F250" s="18">
        <v>2000</v>
      </c>
      <c r="G250" s="18">
        <v>24000</v>
      </c>
    </row>
    <row r="251" ht="25" customHeight="1">
      <c r="A251" s="26" t="s">
        <v>522</v>
      </c>
      <c r="B251" s="26"/>
      <c r="C251" s="26"/>
      <c r="D251" s="26"/>
      <c r="E251" s="22">
        <f>SUBTOTAL(9,E250:E250)</f>
      </c>
      <c r="F251" s="22" t="s">
        <v>334</v>
      </c>
      <c r="G251" s="22">
        <f>SUBTOTAL(9,G250:G250)</f>
      </c>
    </row>
    <row r="252" ht="40" customHeight="1">
      <c r="A252" s="10" t="s">
        <v>436</v>
      </c>
      <c r="B252" s="11" t="s">
        <v>523</v>
      </c>
      <c r="C252" s="11"/>
      <c r="D252" s="10" t="s">
        <v>61</v>
      </c>
      <c r="E252" s="18">
        <v>12</v>
      </c>
      <c r="F252" s="18">
        <v>4666.6666</v>
      </c>
      <c r="G252" s="18">
        <v>56000</v>
      </c>
    </row>
    <row r="253" ht="25" customHeight="1">
      <c r="A253" s="26" t="s">
        <v>522</v>
      </c>
      <c r="B253" s="26"/>
      <c r="C253" s="26"/>
      <c r="D253" s="26"/>
      <c r="E253" s="22">
        <f>SUBTOTAL(9,E252:E252)</f>
      </c>
      <c r="F253" s="22" t="s">
        <v>334</v>
      </c>
      <c r="G253" s="22">
        <f>SUBTOTAL(9,G252:G252)</f>
      </c>
    </row>
    <row r="254" ht="25" customHeight="1">
      <c r="A254" s="26" t="s">
        <v>524</v>
      </c>
      <c r="B254" s="26"/>
      <c r="C254" s="26"/>
      <c r="D254" s="26"/>
      <c r="E254" s="26"/>
      <c r="F254" s="26"/>
      <c r="G254" s="22">
        <f>SUBTOTAL(9,G250:G253)</f>
      </c>
    </row>
    <row r="255" ht="25" customHeight="1">
</row>
    <row r="256" ht="20" customHeight="1">
      <c r="A256" s="23" t="s">
        <v>415</v>
      </c>
      <c r="B256" s="23"/>
      <c r="C256" s="24" t="s">
        <v>249</v>
      </c>
      <c r="D256" s="24"/>
      <c r="E256" s="24"/>
      <c r="F256" s="24"/>
      <c r="G256" s="24"/>
    </row>
    <row r="257" ht="20" customHeight="1">
      <c r="A257" s="23" t="s">
        <v>416</v>
      </c>
      <c r="B257" s="23"/>
      <c r="C257" s="24" t="s">
        <v>417</v>
      </c>
      <c r="D257" s="24"/>
      <c r="E257" s="24"/>
      <c r="F257" s="24"/>
      <c r="G257" s="24"/>
    </row>
    <row r="258" ht="25" customHeight="1">
      <c r="A258" s="23" t="s">
        <v>418</v>
      </c>
      <c r="B258" s="23"/>
      <c r="C258" s="24" t="s">
        <v>393</v>
      </c>
      <c r="D258" s="24"/>
      <c r="E258" s="24"/>
      <c r="F258" s="24"/>
      <c r="G258" s="24"/>
    </row>
    <row r="259" ht="15" customHeight="1">
</row>
    <row r="260" ht="25" customHeight="1">
      <c r="A260" s="6" t="s">
        <v>525</v>
      </c>
      <c r="B260" s="6"/>
      <c r="C260" s="6"/>
      <c r="D260" s="6"/>
      <c r="E260" s="6"/>
      <c r="F260" s="6"/>
      <c r="G260" s="6"/>
    </row>
    <row r="261" ht="15" customHeight="1">
</row>
    <row r="262" ht="50" customHeight="1">
      <c r="A262" s="10" t="s">
        <v>326</v>
      </c>
      <c r="B262" s="10" t="s">
        <v>485</v>
      </c>
      <c r="C262" s="10"/>
      <c r="D262" s="10" t="s">
        <v>516</v>
      </c>
      <c r="E262" s="10" t="s">
        <v>517</v>
      </c>
      <c r="F262" s="10" t="s">
        <v>518</v>
      </c>
      <c r="G262" s="10" t="s">
        <v>519</v>
      </c>
    </row>
    <row r="263" ht="15" customHeight="1">
      <c r="A263" s="10">
        <v>1</v>
      </c>
      <c r="B263" s="10">
        <v>2</v>
      </c>
      <c r="C263" s="10"/>
      <c r="D263" s="10">
        <v>3</v>
      </c>
      <c r="E263" s="10">
        <v>4</v>
      </c>
      <c r="F263" s="10">
        <v>5</v>
      </c>
      <c r="G263" s="10">
        <v>6</v>
      </c>
    </row>
    <row r="264" ht="40" customHeight="1">
      <c r="A264" s="10" t="s">
        <v>331</v>
      </c>
      <c r="B264" s="11" t="s">
        <v>526</v>
      </c>
      <c r="C264" s="11"/>
      <c r="D264" s="10" t="s">
        <v>61</v>
      </c>
      <c r="E264" s="18">
        <v>200</v>
      </c>
      <c r="F264" s="18">
        <v>95</v>
      </c>
      <c r="G264" s="18">
        <v>19000</v>
      </c>
    </row>
    <row r="265" ht="25" customHeight="1">
      <c r="A265" s="26" t="s">
        <v>522</v>
      </c>
      <c r="B265" s="26"/>
      <c r="C265" s="26"/>
      <c r="D265" s="26"/>
      <c r="E265" s="22">
        <f>SUBTOTAL(9,E264:E264)</f>
      </c>
      <c r="F265" s="22" t="s">
        <v>334</v>
      </c>
      <c r="G265" s="22">
        <f>SUBTOTAL(9,G264:G264)</f>
      </c>
    </row>
    <row r="266" ht="40" customHeight="1">
      <c r="A266" s="10" t="s">
        <v>430</v>
      </c>
      <c r="B266" s="11" t="s">
        <v>527</v>
      </c>
      <c r="C266" s="11"/>
      <c r="D266" s="10" t="s">
        <v>61</v>
      </c>
      <c r="E266" s="18">
        <v>10</v>
      </c>
      <c r="F266" s="18">
        <v>500</v>
      </c>
      <c r="G266" s="18">
        <v>5000</v>
      </c>
    </row>
    <row r="267" ht="25" customHeight="1">
      <c r="A267" s="26" t="s">
        <v>522</v>
      </c>
      <c r="B267" s="26"/>
      <c r="C267" s="26"/>
      <c r="D267" s="26"/>
      <c r="E267" s="22">
        <f>SUBTOTAL(9,E266:E266)</f>
      </c>
      <c r="F267" s="22" t="s">
        <v>334</v>
      </c>
      <c r="G267" s="22">
        <f>SUBTOTAL(9,G266:G266)</f>
      </c>
    </row>
    <row r="268" ht="25" customHeight="1">
      <c r="A268" s="26" t="s">
        <v>524</v>
      </c>
      <c r="B268" s="26"/>
      <c r="C268" s="26"/>
      <c r="D268" s="26"/>
      <c r="E268" s="26"/>
      <c r="F268" s="26"/>
      <c r="G268" s="22">
        <f>SUBTOTAL(9,G264:G267)</f>
      </c>
    </row>
    <row r="269" ht="25" customHeight="1">
</row>
    <row r="270" ht="20" customHeight="1">
      <c r="A270" s="23" t="s">
        <v>415</v>
      </c>
      <c r="B270" s="23"/>
      <c r="C270" s="24" t="s">
        <v>249</v>
      </c>
      <c r="D270" s="24"/>
      <c r="E270" s="24"/>
      <c r="F270" s="24"/>
      <c r="G270" s="24"/>
    </row>
    <row r="271" ht="20" customHeight="1">
      <c r="A271" s="23" t="s">
        <v>416</v>
      </c>
      <c r="B271" s="23"/>
      <c r="C271" s="24" t="s">
        <v>417</v>
      </c>
      <c r="D271" s="24"/>
      <c r="E271" s="24"/>
      <c r="F271" s="24"/>
      <c r="G271" s="24"/>
    </row>
    <row r="272" ht="25" customHeight="1">
      <c r="A272" s="23" t="s">
        <v>418</v>
      </c>
      <c r="B272" s="23"/>
      <c r="C272" s="24" t="s">
        <v>393</v>
      </c>
      <c r="D272" s="24"/>
      <c r="E272" s="24"/>
      <c r="F272" s="24"/>
      <c r="G272" s="24"/>
    </row>
    <row r="273" ht="15" customHeight="1">
</row>
    <row r="274" ht="25" customHeight="1">
      <c r="A274" s="6" t="s">
        <v>530</v>
      </c>
      <c r="B274" s="6"/>
      <c r="C274" s="6"/>
      <c r="D274" s="6"/>
      <c r="E274" s="6"/>
      <c r="F274" s="6"/>
      <c r="G274" s="6"/>
    </row>
    <row r="275" ht="15" customHeight="1">
</row>
    <row r="276" ht="50" customHeight="1">
      <c r="A276" s="10" t="s">
        <v>326</v>
      </c>
      <c r="B276" s="10" t="s">
        <v>485</v>
      </c>
      <c r="C276" s="10"/>
      <c r="D276" s="10" t="s">
        <v>516</v>
      </c>
      <c r="E276" s="10" t="s">
        <v>517</v>
      </c>
      <c r="F276" s="10" t="s">
        <v>518</v>
      </c>
      <c r="G276" s="10" t="s">
        <v>519</v>
      </c>
    </row>
    <row r="277" ht="15" customHeight="1">
      <c r="A277" s="10">
        <v>1</v>
      </c>
      <c r="B277" s="10">
        <v>2</v>
      </c>
      <c r="C277" s="10"/>
      <c r="D277" s="10">
        <v>3</v>
      </c>
      <c r="E277" s="10">
        <v>4</v>
      </c>
      <c r="F277" s="10">
        <v>5</v>
      </c>
      <c r="G277" s="10">
        <v>6</v>
      </c>
    </row>
    <row r="278" ht="40" customHeight="1">
      <c r="A278" s="10" t="s">
        <v>463</v>
      </c>
      <c r="B278" s="11" t="s">
        <v>534</v>
      </c>
      <c r="C278" s="11"/>
      <c r="D278" s="10" t="s">
        <v>61</v>
      </c>
      <c r="E278" s="18">
        <v>4</v>
      </c>
      <c r="F278" s="18">
        <v>2050</v>
      </c>
      <c r="G278" s="18">
        <v>8200</v>
      </c>
    </row>
    <row r="279" ht="25" customHeight="1">
      <c r="A279" s="26" t="s">
        <v>522</v>
      </c>
      <c r="B279" s="26"/>
      <c r="C279" s="26"/>
      <c r="D279" s="26"/>
      <c r="E279" s="22">
        <f>SUBTOTAL(9,E278:E278)</f>
      </c>
      <c r="F279" s="22" t="s">
        <v>334</v>
      </c>
      <c r="G279" s="22">
        <f>SUBTOTAL(9,G278:G278)</f>
      </c>
    </row>
    <row r="280" ht="40" customHeight="1">
      <c r="A280" s="10" t="s">
        <v>469</v>
      </c>
      <c r="B280" s="11" t="s">
        <v>538</v>
      </c>
      <c r="C280" s="11"/>
      <c r="D280" s="10" t="s">
        <v>61</v>
      </c>
      <c r="E280" s="18">
        <v>12</v>
      </c>
      <c r="F280" s="18">
        <v>6816.6666</v>
      </c>
      <c r="G280" s="18">
        <v>81800</v>
      </c>
    </row>
    <row r="281" ht="25" customHeight="1">
      <c r="A281" s="26" t="s">
        <v>522</v>
      </c>
      <c r="B281" s="26"/>
      <c r="C281" s="26"/>
      <c r="D281" s="26"/>
      <c r="E281" s="22">
        <f>SUBTOTAL(9,E280:E280)</f>
      </c>
      <c r="F281" s="22" t="s">
        <v>334</v>
      </c>
      <c r="G281" s="22">
        <f>SUBTOTAL(9,G280:G280)</f>
      </c>
    </row>
    <row r="282" ht="25" customHeight="1">
      <c r="A282" s="26" t="s">
        <v>524</v>
      </c>
      <c r="B282" s="26"/>
      <c r="C282" s="26"/>
      <c r="D282" s="26"/>
      <c r="E282" s="26"/>
      <c r="F282" s="26"/>
      <c r="G282" s="22">
        <f>SUBTOTAL(9,G278:G281)</f>
      </c>
    </row>
    <row r="283" ht="25" customHeight="1">
</row>
    <row r="284" ht="20" customHeight="1">
      <c r="A284" s="23" t="s">
        <v>415</v>
      </c>
      <c r="B284" s="23"/>
      <c r="C284" s="24" t="s">
        <v>249</v>
      </c>
      <c r="D284" s="24"/>
      <c r="E284" s="24"/>
      <c r="F284" s="24"/>
      <c r="G284" s="24"/>
    </row>
    <row r="285" ht="20" customHeight="1">
      <c r="A285" s="23" t="s">
        <v>416</v>
      </c>
      <c r="B285" s="23"/>
      <c r="C285" s="24" t="s">
        <v>417</v>
      </c>
      <c r="D285" s="24"/>
      <c r="E285" s="24"/>
      <c r="F285" s="24"/>
      <c r="G285" s="24"/>
    </row>
    <row r="286" ht="25" customHeight="1">
      <c r="A286" s="23" t="s">
        <v>418</v>
      </c>
      <c r="B286" s="23"/>
      <c r="C286" s="24" t="s">
        <v>393</v>
      </c>
      <c r="D286" s="24"/>
      <c r="E286" s="24"/>
      <c r="F286" s="24"/>
      <c r="G286" s="24"/>
    </row>
    <row r="287" ht="15" customHeight="1">
</row>
    <row r="288" ht="25" customHeight="1">
      <c r="A288" s="6" t="s">
        <v>544</v>
      </c>
      <c r="B288" s="6"/>
      <c r="C288" s="6"/>
      <c r="D288" s="6"/>
      <c r="E288" s="6"/>
      <c r="F288" s="6"/>
      <c r="G288" s="6"/>
    </row>
    <row r="289" ht="15" customHeight="1">
</row>
    <row r="290" ht="50" customHeight="1">
      <c r="A290" s="10" t="s">
        <v>326</v>
      </c>
      <c r="B290" s="10" t="s">
        <v>485</v>
      </c>
      <c r="C290" s="10"/>
      <c r="D290" s="10" t="s">
        <v>516</v>
      </c>
      <c r="E290" s="10" t="s">
        <v>517</v>
      </c>
      <c r="F290" s="10" t="s">
        <v>518</v>
      </c>
      <c r="G290" s="10" t="s">
        <v>519</v>
      </c>
    </row>
    <row r="291" ht="15" customHeight="1">
      <c r="A291" s="10">
        <v>1</v>
      </c>
      <c r="B291" s="10">
        <v>2</v>
      </c>
      <c r="C291" s="10"/>
      <c r="D291" s="10">
        <v>3</v>
      </c>
      <c r="E291" s="10">
        <v>4</v>
      </c>
      <c r="F291" s="10">
        <v>5</v>
      </c>
      <c r="G291" s="10">
        <v>6</v>
      </c>
    </row>
    <row r="292" ht="40" customHeight="1">
      <c r="A292" s="10" t="s">
        <v>555</v>
      </c>
      <c r="B292" s="11" t="s">
        <v>556</v>
      </c>
      <c r="C292" s="11"/>
      <c r="D292" s="10" t="s">
        <v>61</v>
      </c>
      <c r="E292" s="18">
        <v>12</v>
      </c>
      <c r="F292" s="18">
        <v>5166.6666</v>
      </c>
      <c r="G292" s="18">
        <v>62000</v>
      </c>
    </row>
    <row r="293" ht="25" customHeight="1">
      <c r="A293" s="26" t="s">
        <v>522</v>
      </c>
      <c r="B293" s="26"/>
      <c r="C293" s="26"/>
      <c r="D293" s="26"/>
      <c r="E293" s="22">
        <f>SUBTOTAL(9,E292:E292)</f>
      </c>
      <c r="F293" s="22" t="s">
        <v>334</v>
      </c>
      <c r="G293" s="22">
        <f>SUBTOTAL(9,G292:G292)</f>
      </c>
    </row>
    <row r="294" ht="25" customHeight="1">
      <c r="A294" s="26" t="s">
        <v>524</v>
      </c>
      <c r="B294" s="26"/>
      <c r="C294" s="26"/>
      <c r="D294" s="26"/>
      <c r="E294" s="26"/>
      <c r="F294" s="26"/>
      <c r="G294" s="22">
        <f>SUBTOTAL(9,G292:G293)</f>
      </c>
    </row>
    <row r="295" ht="25" customHeight="1">
</row>
    <row r="296" ht="20" customHeight="1">
      <c r="A296" s="23" t="s">
        <v>415</v>
      </c>
      <c r="B296" s="23"/>
      <c r="C296" s="24" t="s">
        <v>249</v>
      </c>
      <c r="D296" s="24"/>
      <c r="E296" s="24"/>
      <c r="F296" s="24"/>
      <c r="G296" s="24"/>
    </row>
    <row r="297" ht="20" customHeight="1">
      <c r="A297" s="23" t="s">
        <v>416</v>
      </c>
      <c r="B297" s="23"/>
      <c r="C297" s="24" t="s">
        <v>417</v>
      </c>
      <c r="D297" s="24"/>
      <c r="E297" s="24"/>
      <c r="F297" s="24"/>
      <c r="G297" s="24"/>
    </row>
    <row r="298" ht="25" customHeight="1">
      <c r="A298" s="23" t="s">
        <v>418</v>
      </c>
      <c r="B298" s="23"/>
      <c r="C298" s="24" t="s">
        <v>393</v>
      </c>
      <c r="D298" s="24"/>
      <c r="E298" s="24"/>
      <c r="F298" s="24"/>
      <c r="G298" s="24"/>
    </row>
    <row r="299" ht="15" customHeight="1">
</row>
    <row r="300" ht="25" customHeight="1">
      <c r="A300" s="6" t="s">
        <v>563</v>
      </c>
      <c r="B300" s="6"/>
      <c r="C300" s="6"/>
      <c r="D300" s="6"/>
      <c r="E300" s="6"/>
      <c r="F300" s="6"/>
      <c r="G300" s="6"/>
    </row>
    <row r="301" ht="15" customHeight="1">
</row>
    <row r="302" ht="50" customHeight="1">
      <c r="A302" s="10" t="s">
        <v>326</v>
      </c>
      <c r="B302" s="10" t="s">
        <v>485</v>
      </c>
      <c r="C302" s="10"/>
      <c r="D302" s="10" t="s">
        <v>516</v>
      </c>
      <c r="E302" s="10" t="s">
        <v>517</v>
      </c>
      <c r="F302" s="10" t="s">
        <v>518</v>
      </c>
      <c r="G302" s="10" t="s">
        <v>519</v>
      </c>
    </row>
    <row r="303" ht="15" customHeight="1">
      <c r="A303" s="10">
        <v>1</v>
      </c>
      <c r="B303" s="10">
        <v>2</v>
      </c>
      <c r="C303" s="10"/>
      <c r="D303" s="10">
        <v>3</v>
      </c>
      <c r="E303" s="10">
        <v>4</v>
      </c>
      <c r="F303" s="10">
        <v>5</v>
      </c>
      <c r="G303" s="10">
        <v>6</v>
      </c>
    </row>
    <row r="304" ht="40" customHeight="1">
      <c r="A304" s="10" t="s">
        <v>568</v>
      </c>
      <c r="B304" s="11" t="s">
        <v>569</v>
      </c>
      <c r="C304" s="11"/>
      <c r="D304" s="10" t="s">
        <v>61</v>
      </c>
      <c r="E304" s="18">
        <v>8</v>
      </c>
      <c r="F304" s="18">
        <v>39382.5</v>
      </c>
      <c r="G304" s="18">
        <v>315060</v>
      </c>
    </row>
    <row r="305" ht="25" customHeight="1">
      <c r="A305" s="26" t="s">
        <v>522</v>
      </c>
      <c r="B305" s="26"/>
      <c r="C305" s="26"/>
      <c r="D305" s="26"/>
      <c r="E305" s="22">
        <f>SUBTOTAL(9,E304:E304)</f>
      </c>
      <c r="F305" s="22" t="s">
        <v>334</v>
      </c>
      <c r="G305" s="22">
        <f>SUBTOTAL(9,G304:G304)</f>
      </c>
    </row>
    <row r="306" ht="25" customHeight="1">
      <c r="A306" s="26" t="s">
        <v>524</v>
      </c>
      <c r="B306" s="26"/>
      <c r="C306" s="26"/>
      <c r="D306" s="26"/>
      <c r="E306" s="26"/>
      <c r="F306" s="26"/>
      <c r="G306" s="22">
        <f>SUBTOTAL(9,G304:G305)</f>
      </c>
    </row>
    <row r="307" ht="25" customHeight="1">
</row>
    <row r="308" ht="20" customHeight="1">
      <c r="A308" s="23" t="s">
        <v>415</v>
      </c>
      <c r="B308" s="23"/>
      <c r="C308" s="24" t="s">
        <v>249</v>
      </c>
      <c r="D308" s="24"/>
      <c r="E308" s="24"/>
      <c r="F308" s="24"/>
      <c r="G308" s="24"/>
    </row>
    <row r="309" ht="20" customHeight="1">
      <c r="A309" s="23" t="s">
        <v>416</v>
      </c>
      <c r="B309" s="23"/>
      <c r="C309" s="24" t="s">
        <v>478</v>
      </c>
      <c r="D309" s="24"/>
      <c r="E309" s="24"/>
      <c r="F309" s="24"/>
      <c r="G309" s="24"/>
    </row>
    <row r="310" ht="25" customHeight="1">
      <c r="A310" s="23" t="s">
        <v>418</v>
      </c>
      <c r="B310" s="23"/>
      <c r="C310" s="24" t="s">
        <v>393</v>
      </c>
      <c r="D310" s="24"/>
      <c r="E310" s="24"/>
      <c r="F310" s="24"/>
      <c r="G310" s="24"/>
    </row>
    <row r="311" ht="15" customHeight="1">
</row>
    <row r="312" ht="25" customHeight="1">
      <c r="A312" s="6" t="s">
        <v>515</v>
      </c>
      <c r="B312" s="6"/>
      <c r="C312" s="6"/>
      <c r="D312" s="6"/>
      <c r="E312" s="6"/>
      <c r="F312" s="6"/>
      <c r="G312" s="6"/>
    </row>
    <row r="313" ht="15" customHeight="1">
</row>
    <row r="314" ht="50" customHeight="1">
      <c r="A314" s="10" t="s">
        <v>326</v>
      </c>
      <c r="B314" s="10" t="s">
        <v>485</v>
      </c>
      <c r="C314" s="10"/>
      <c r="D314" s="10" t="s">
        <v>516</v>
      </c>
      <c r="E314" s="10" t="s">
        <v>517</v>
      </c>
      <c r="F314" s="10" t="s">
        <v>518</v>
      </c>
      <c r="G314" s="10" t="s">
        <v>519</v>
      </c>
    </row>
    <row r="315" ht="15" customHeight="1">
      <c r="A315" s="10">
        <v>1</v>
      </c>
      <c r="B315" s="10">
        <v>2</v>
      </c>
      <c r="C315" s="10"/>
      <c r="D315" s="10">
        <v>3</v>
      </c>
      <c r="E315" s="10">
        <v>4</v>
      </c>
      <c r="F315" s="10">
        <v>5</v>
      </c>
      <c r="G315" s="10">
        <v>6</v>
      </c>
    </row>
    <row r="316" ht="40" customHeight="1">
      <c r="A316" s="10" t="s">
        <v>437</v>
      </c>
      <c r="B316" s="11" t="s">
        <v>575</v>
      </c>
      <c r="C316" s="11"/>
      <c r="D316" s="10" t="s">
        <v>61</v>
      </c>
      <c r="E316" s="18">
        <v>12</v>
      </c>
      <c r="F316" s="18">
        <v>1000</v>
      </c>
      <c r="G316" s="18">
        <v>12000</v>
      </c>
    </row>
    <row r="317" ht="25" customHeight="1">
      <c r="A317" s="26" t="s">
        <v>522</v>
      </c>
      <c r="B317" s="26"/>
      <c r="C317" s="26"/>
      <c r="D317" s="26"/>
      <c r="E317" s="22">
        <f>SUBTOTAL(9,E316:E316)</f>
      </c>
      <c r="F317" s="22" t="s">
        <v>334</v>
      </c>
      <c r="G317" s="22">
        <f>SUBTOTAL(9,G316:G316)</f>
      </c>
    </row>
    <row r="318" ht="40" customHeight="1">
      <c r="A318" s="10" t="s">
        <v>438</v>
      </c>
      <c r="B318" s="11" t="s">
        <v>576</v>
      </c>
      <c r="C318" s="11"/>
      <c r="D318" s="10" t="s">
        <v>61</v>
      </c>
      <c r="E318" s="18">
        <v>12</v>
      </c>
      <c r="F318" s="18">
        <v>516.6666</v>
      </c>
      <c r="G318" s="18">
        <v>6200</v>
      </c>
    </row>
    <row r="319" ht="25" customHeight="1">
      <c r="A319" s="26" t="s">
        <v>522</v>
      </c>
      <c r="B319" s="26"/>
      <c r="C319" s="26"/>
      <c r="D319" s="26"/>
      <c r="E319" s="22">
        <f>SUBTOTAL(9,E318:E318)</f>
      </c>
      <c r="F319" s="22" t="s">
        <v>334</v>
      </c>
      <c r="G319" s="22">
        <f>SUBTOTAL(9,G318:G318)</f>
      </c>
    </row>
    <row r="320" ht="25" customHeight="1">
      <c r="A320" s="26" t="s">
        <v>524</v>
      </c>
      <c r="B320" s="26"/>
      <c r="C320" s="26"/>
      <c r="D320" s="26"/>
      <c r="E320" s="26"/>
      <c r="F320" s="26"/>
      <c r="G320" s="22">
        <f>SUBTOTAL(9,G316:G319)</f>
      </c>
    </row>
    <row r="321" ht="25" customHeight="1">
</row>
    <row r="322" ht="20" customHeight="1">
      <c r="A322" s="23" t="s">
        <v>415</v>
      </c>
      <c r="B322" s="23"/>
      <c r="C322" s="24" t="s">
        <v>249</v>
      </c>
      <c r="D322" s="24"/>
      <c r="E322" s="24"/>
      <c r="F322" s="24"/>
      <c r="G322" s="24"/>
    </row>
    <row r="323" ht="20" customHeight="1">
      <c r="A323" s="23" t="s">
        <v>416</v>
      </c>
      <c r="B323" s="23"/>
      <c r="C323" s="24" t="s">
        <v>478</v>
      </c>
      <c r="D323" s="24"/>
      <c r="E323" s="24"/>
      <c r="F323" s="24"/>
      <c r="G323" s="24"/>
    </row>
    <row r="324" ht="25" customHeight="1">
      <c r="A324" s="23" t="s">
        <v>418</v>
      </c>
      <c r="B324" s="23"/>
      <c r="C324" s="24" t="s">
        <v>393</v>
      </c>
      <c r="D324" s="24"/>
      <c r="E324" s="24"/>
      <c r="F324" s="24"/>
      <c r="G324" s="24"/>
    </row>
    <row r="325" ht="15" customHeight="1">
</row>
    <row r="326" ht="25" customHeight="1">
      <c r="A326" s="6" t="s">
        <v>544</v>
      </c>
      <c r="B326" s="6"/>
      <c r="C326" s="6"/>
      <c r="D326" s="6"/>
      <c r="E326" s="6"/>
      <c r="F326" s="6"/>
      <c r="G326" s="6"/>
    </row>
    <row r="327" ht="15" customHeight="1">
</row>
    <row r="328" ht="50" customHeight="1">
      <c r="A328" s="10" t="s">
        <v>326</v>
      </c>
      <c r="B328" s="10" t="s">
        <v>485</v>
      </c>
      <c r="C328" s="10"/>
      <c r="D328" s="10" t="s">
        <v>516</v>
      </c>
      <c r="E328" s="10" t="s">
        <v>517</v>
      </c>
      <c r="F328" s="10" t="s">
        <v>518</v>
      </c>
      <c r="G328" s="10" t="s">
        <v>519</v>
      </c>
    </row>
    <row r="329" ht="15" customHeight="1">
      <c r="A329" s="10">
        <v>1</v>
      </c>
      <c r="B329" s="10">
        <v>2</v>
      </c>
      <c r="C329" s="10"/>
      <c r="D329" s="10">
        <v>3</v>
      </c>
      <c r="E329" s="10">
        <v>4</v>
      </c>
      <c r="F329" s="10">
        <v>5</v>
      </c>
      <c r="G329" s="10">
        <v>6</v>
      </c>
    </row>
    <row r="330" ht="40" customHeight="1">
      <c r="A330" s="10" t="s">
        <v>451</v>
      </c>
      <c r="B330" s="11" t="s">
        <v>579</v>
      </c>
      <c r="C330" s="11"/>
      <c r="D330" s="10" t="s">
        <v>61</v>
      </c>
      <c r="E330" s="18">
        <v>406</v>
      </c>
      <c r="F330" s="18">
        <v>32.019704</v>
      </c>
      <c r="G330" s="18">
        <v>13000</v>
      </c>
    </row>
    <row r="331" ht="25" customHeight="1">
      <c r="A331" s="26" t="s">
        <v>522</v>
      </c>
      <c r="B331" s="26"/>
      <c r="C331" s="26"/>
      <c r="D331" s="26"/>
      <c r="E331" s="22">
        <f>SUBTOTAL(9,E330:E330)</f>
      </c>
      <c r="F331" s="22" t="s">
        <v>334</v>
      </c>
      <c r="G331" s="22">
        <f>SUBTOTAL(9,G330:G330)</f>
      </c>
    </row>
    <row r="332" ht="40" customHeight="1">
      <c r="A332" s="10" t="s">
        <v>583</v>
      </c>
      <c r="B332" s="11" t="s">
        <v>584</v>
      </c>
      <c r="C332" s="11"/>
      <c r="D332" s="10" t="s">
        <v>61</v>
      </c>
      <c r="E332" s="18">
        <v>13391</v>
      </c>
      <c r="F332" s="18">
        <v>24.001195</v>
      </c>
      <c r="G332" s="18">
        <v>321400</v>
      </c>
    </row>
    <row r="333" ht="25" customHeight="1">
      <c r="A333" s="26" t="s">
        <v>522</v>
      </c>
      <c r="B333" s="26"/>
      <c r="C333" s="26"/>
      <c r="D333" s="26"/>
      <c r="E333" s="22">
        <f>SUBTOTAL(9,E332:E332)</f>
      </c>
      <c r="F333" s="22" t="s">
        <v>334</v>
      </c>
      <c r="G333" s="22">
        <f>SUBTOTAL(9,G332:G332)</f>
      </c>
    </row>
    <row r="334" ht="60" customHeight="1">
      <c r="A334" s="10" t="s">
        <v>590</v>
      </c>
      <c r="B334" s="11" t="s">
        <v>591</v>
      </c>
      <c r="C334" s="11"/>
      <c r="D334" s="10" t="s">
        <v>61</v>
      </c>
      <c r="E334" s="18">
        <v>32094</v>
      </c>
      <c r="F334" s="18">
        <v>61.011404</v>
      </c>
      <c r="G334" s="18">
        <v>1958100</v>
      </c>
    </row>
    <row r="335" ht="25" customHeight="1">
      <c r="A335" s="26" t="s">
        <v>522</v>
      </c>
      <c r="B335" s="26"/>
      <c r="C335" s="26"/>
      <c r="D335" s="26"/>
      <c r="E335" s="22">
        <f>SUBTOTAL(9,E334:E334)</f>
      </c>
      <c r="F335" s="22" t="s">
        <v>334</v>
      </c>
      <c r="G335" s="22">
        <f>SUBTOTAL(9,G334:G334)</f>
      </c>
    </row>
    <row r="336" ht="25" customHeight="1">
      <c r="A336" s="26" t="s">
        <v>524</v>
      </c>
      <c r="B336" s="26"/>
      <c r="C336" s="26"/>
      <c r="D336" s="26"/>
      <c r="E336" s="26"/>
      <c r="F336" s="26"/>
      <c r="G336" s="22">
        <f>SUBTOTAL(9,G330:G335)</f>
      </c>
    </row>
    <row r="337" ht="25" customHeight="1">
</row>
    <row r="338" ht="20" customHeight="1">
      <c r="A338" s="23" t="s">
        <v>415</v>
      </c>
      <c r="B338" s="23"/>
      <c r="C338" s="24" t="s">
        <v>249</v>
      </c>
      <c r="D338" s="24"/>
      <c r="E338" s="24"/>
      <c r="F338" s="24"/>
      <c r="G338" s="24"/>
    </row>
    <row r="339" ht="20" customHeight="1">
      <c r="A339" s="23" t="s">
        <v>416</v>
      </c>
      <c r="B339" s="23"/>
      <c r="C339" s="24" t="s">
        <v>478</v>
      </c>
      <c r="D339" s="24"/>
      <c r="E339" s="24"/>
      <c r="F339" s="24"/>
      <c r="G339" s="24"/>
    </row>
    <row r="340" ht="25" customHeight="1">
      <c r="A340" s="23" t="s">
        <v>418</v>
      </c>
      <c r="B340" s="23"/>
      <c r="C340" s="24" t="s">
        <v>393</v>
      </c>
      <c r="D340" s="24"/>
      <c r="E340" s="24"/>
      <c r="F340" s="24"/>
      <c r="G340" s="24"/>
    </row>
    <row r="341" ht="15" customHeight="1">
</row>
    <row r="342" ht="25" customHeight="1">
      <c r="A342" s="6" t="s">
        <v>594</v>
      </c>
      <c r="B342" s="6"/>
      <c r="C342" s="6"/>
      <c r="D342" s="6"/>
      <c r="E342" s="6"/>
      <c r="F342" s="6"/>
      <c r="G342" s="6"/>
    </row>
    <row r="343" ht="15" customHeight="1">
</row>
    <row r="344" ht="50" customHeight="1">
      <c r="A344" s="10" t="s">
        <v>326</v>
      </c>
      <c r="B344" s="10" t="s">
        <v>485</v>
      </c>
      <c r="C344" s="10"/>
      <c r="D344" s="10" t="s">
        <v>516</v>
      </c>
      <c r="E344" s="10" t="s">
        <v>517</v>
      </c>
      <c r="F344" s="10" t="s">
        <v>518</v>
      </c>
      <c r="G344" s="10" t="s">
        <v>519</v>
      </c>
    </row>
    <row r="345" ht="15" customHeight="1">
      <c r="A345" s="10">
        <v>1</v>
      </c>
      <c r="B345" s="10">
        <v>2</v>
      </c>
      <c r="C345" s="10"/>
      <c r="D345" s="10">
        <v>3</v>
      </c>
      <c r="E345" s="10">
        <v>4</v>
      </c>
      <c r="F345" s="10">
        <v>5</v>
      </c>
      <c r="G345" s="10">
        <v>6</v>
      </c>
    </row>
    <row r="346" ht="20" customHeight="1">
      <c r="A346" s="10" t="s">
        <v>455</v>
      </c>
      <c r="B346" s="11" t="s">
        <v>595</v>
      </c>
      <c r="C346" s="11"/>
      <c r="D346" s="10" t="s">
        <v>61</v>
      </c>
      <c r="E346" s="18">
        <v>2000</v>
      </c>
      <c r="F346" s="18">
        <v>50</v>
      </c>
      <c r="G346" s="18">
        <v>100000</v>
      </c>
    </row>
    <row r="347" ht="25" customHeight="1">
      <c r="A347" s="26" t="s">
        <v>522</v>
      </c>
      <c r="B347" s="26"/>
      <c r="C347" s="26"/>
      <c r="D347" s="26"/>
      <c r="E347" s="22">
        <f>SUBTOTAL(9,E346:E346)</f>
      </c>
      <c r="F347" s="22" t="s">
        <v>334</v>
      </c>
      <c r="G347" s="22">
        <f>SUBTOTAL(9,G346:G346)</f>
      </c>
    </row>
    <row r="348" ht="25" customHeight="1">
      <c r="A348" s="26" t="s">
        <v>524</v>
      </c>
      <c r="B348" s="26"/>
      <c r="C348" s="26"/>
      <c r="D348" s="26"/>
      <c r="E348" s="26"/>
      <c r="F348" s="26"/>
      <c r="G348" s="22">
        <f>SUBTOTAL(9,G346:G347)</f>
      </c>
    </row>
    <row r="349" ht="25" customHeight="1">
</row>
    <row r="350" ht="20" customHeight="1">
      <c r="A350" s="23" t="s">
        <v>415</v>
      </c>
      <c r="B350" s="23"/>
      <c r="C350" s="24" t="s">
        <v>297</v>
      </c>
      <c r="D350" s="24"/>
      <c r="E350" s="24"/>
      <c r="F350" s="24"/>
      <c r="G350" s="24"/>
    </row>
    <row r="351" ht="20" customHeight="1">
      <c r="A351" s="23" t="s">
        <v>416</v>
      </c>
      <c r="B351" s="23"/>
      <c r="C351" s="24" t="s">
        <v>417</v>
      </c>
      <c r="D351" s="24"/>
      <c r="E351" s="24"/>
      <c r="F351" s="24"/>
      <c r="G351" s="24"/>
    </row>
    <row r="352" ht="25" customHeight="1">
      <c r="A352" s="23" t="s">
        <v>418</v>
      </c>
      <c r="B352" s="23"/>
      <c r="C352" s="24" t="s">
        <v>393</v>
      </c>
      <c r="D352" s="24"/>
      <c r="E352" s="24"/>
      <c r="F352" s="24"/>
      <c r="G352" s="24"/>
    </row>
    <row r="353" ht="15" customHeight="1">
</row>
    <row r="354" ht="25" customHeight="1">
      <c r="A354" s="6" t="s">
        <v>525</v>
      </c>
      <c r="B354" s="6"/>
      <c r="C354" s="6"/>
      <c r="D354" s="6"/>
      <c r="E354" s="6"/>
      <c r="F354" s="6"/>
      <c r="G354" s="6"/>
    </row>
    <row r="355" ht="15" customHeight="1">
</row>
    <row r="356" ht="50" customHeight="1">
      <c r="A356" s="10" t="s">
        <v>326</v>
      </c>
      <c r="B356" s="10" t="s">
        <v>485</v>
      </c>
      <c r="C356" s="10"/>
      <c r="D356" s="10" t="s">
        <v>516</v>
      </c>
      <c r="E356" s="10" t="s">
        <v>517</v>
      </c>
      <c r="F356" s="10" t="s">
        <v>518</v>
      </c>
      <c r="G356" s="10" t="s">
        <v>519</v>
      </c>
    </row>
    <row r="357" ht="15" customHeight="1">
      <c r="A357" s="10">
        <v>1</v>
      </c>
      <c r="B357" s="10">
        <v>2</v>
      </c>
      <c r="C357" s="10"/>
      <c r="D357" s="10">
        <v>3</v>
      </c>
      <c r="E357" s="10">
        <v>4</v>
      </c>
      <c r="F357" s="10">
        <v>5</v>
      </c>
      <c r="G357" s="10">
        <v>6</v>
      </c>
    </row>
    <row r="358" ht="40" customHeight="1">
      <c r="A358" s="10" t="s">
        <v>431</v>
      </c>
      <c r="B358" s="11" t="s">
        <v>599</v>
      </c>
      <c r="C358" s="11"/>
      <c r="D358" s="10" t="s">
        <v>61</v>
      </c>
      <c r="E358" s="18">
        <v>30000</v>
      </c>
      <c r="F358" s="18">
        <v>10</v>
      </c>
      <c r="G358" s="18">
        <v>300000</v>
      </c>
    </row>
    <row r="359" ht="25" customHeight="1">
      <c r="A359" s="26" t="s">
        <v>522</v>
      </c>
      <c r="B359" s="26"/>
      <c r="C359" s="26"/>
      <c r="D359" s="26"/>
      <c r="E359" s="22">
        <f>SUBTOTAL(9,E358:E358)</f>
      </c>
      <c r="F359" s="22" t="s">
        <v>334</v>
      </c>
      <c r="G359" s="22">
        <f>SUBTOTAL(9,G358:G358)</f>
      </c>
    </row>
    <row r="360" ht="40" customHeight="1">
      <c r="A360" s="10" t="s">
        <v>432</v>
      </c>
      <c r="B360" s="11" t="s">
        <v>600</v>
      </c>
      <c r="C360" s="11"/>
      <c r="D360" s="10" t="s">
        <v>61</v>
      </c>
      <c r="E360" s="18">
        <v>17.9</v>
      </c>
      <c r="F360" s="18">
        <v>8938.54748</v>
      </c>
      <c r="G360" s="18">
        <v>160000</v>
      </c>
    </row>
    <row r="361" ht="25" customHeight="1">
      <c r="A361" s="26" t="s">
        <v>522</v>
      </c>
      <c r="B361" s="26"/>
      <c r="C361" s="26"/>
      <c r="D361" s="26"/>
      <c r="E361" s="22">
        <f>SUBTOTAL(9,E360:E360)</f>
      </c>
      <c r="F361" s="22" t="s">
        <v>334</v>
      </c>
      <c r="G361" s="22">
        <f>SUBTOTAL(9,G360:G360)</f>
      </c>
    </row>
    <row r="362" ht="40" customHeight="1">
      <c r="A362" s="10" t="s">
        <v>434</v>
      </c>
      <c r="B362" s="11" t="s">
        <v>602</v>
      </c>
      <c r="C362" s="11"/>
      <c r="D362" s="10" t="s">
        <v>61</v>
      </c>
      <c r="E362" s="18">
        <v>362.35</v>
      </c>
      <c r="F362" s="18">
        <v>4500.01379</v>
      </c>
      <c r="G362" s="18">
        <v>1630580</v>
      </c>
    </row>
    <row r="363" ht="25" customHeight="1">
      <c r="A363" s="26" t="s">
        <v>522</v>
      </c>
      <c r="B363" s="26"/>
      <c r="C363" s="26"/>
      <c r="D363" s="26"/>
      <c r="E363" s="22">
        <f>SUBTOTAL(9,E362:E362)</f>
      </c>
      <c r="F363" s="22" t="s">
        <v>334</v>
      </c>
      <c r="G363" s="22">
        <f>SUBTOTAL(9,G362:G362)</f>
      </c>
    </row>
    <row r="364" ht="25" customHeight="1">
      <c r="A364" s="26" t="s">
        <v>524</v>
      </c>
      <c r="B364" s="26"/>
      <c r="C364" s="26"/>
      <c r="D364" s="26"/>
      <c r="E364" s="26"/>
      <c r="F364" s="26"/>
      <c r="G364" s="22">
        <f>SUBTOTAL(9,G358:G363)</f>
      </c>
    </row>
    <row r="365" ht="25" customHeight="1">
</row>
    <row r="366" ht="20" customHeight="1">
      <c r="A366" s="23" t="s">
        <v>415</v>
      </c>
      <c r="B366" s="23"/>
      <c r="C366" s="24" t="s">
        <v>249</v>
      </c>
      <c r="D366" s="24"/>
      <c r="E366" s="24"/>
      <c r="F366" s="24"/>
      <c r="G366" s="24"/>
    </row>
    <row r="367" ht="20" customHeight="1">
      <c r="A367" s="23" t="s">
        <v>416</v>
      </c>
      <c r="B367" s="23"/>
      <c r="C367" s="24" t="s">
        <v>417</v>
      </c>
      <c r="D367" s="24"/>
      <c r="E367" s="24"/>
      <c r="F367" s="24"/>
      <c r="G367" s="24"/>
    </row>
    <row r="368" ht="25" customHeight="1">
      <c r="A368" s="23" t="s">
        <v>418</v>
      </c>
      <c r="B368" s="23"/>
      <c r="C368" s="24" t="s">
        <v>396</v>
      </c>
      <c r="D368" s="24"/>
      <c r="E368" s="24"/>
      <c r="F368" s="24"/>
      <c r="G368" s="24"/>
    </row>
    <row r="369" ht="15" customHeight="1">
</row>
    <row r="370" ht="25" customHeight="1">
      <c r="A370" s="6" t="s">
        <v>515</v>
      </c>
      <c r="B370" s="6"/>
      <c r="C370" s="6"/>
      <c r="D370" s="6"/>
      <c r="E370" s="6"/>
      <c r="F370" s="6"/>
      <c r="G370" s="6"/>
    </row>
    <row r="371" ht="15" customHeight="1">
</row>
    <row r="372" ht="50" customHeight="1">
      <c r="A372" s="10" t="s">
        <v>326</v>
      </c>
      <c r="B372" s="10" t="s">
        <v>485</v>
      </c>
      <c r="C372" s="10"/>
      <c r="D372" s="10" t="s">
        <v>516</v>
      </c>
      <c r="E372" s="10" t="s">
        <v>517</v>
      </c>
      <c r="F372" s="10" t="s">
        <v>518</v>
      </c>
      <c r="G372" s="10" t="s">
        <v>519</v>
      </c>
    </row>
    <row r="373" ht="15" customHeight="1">
      <c r="A373" s="10">
        <v>1</v>
      </c>
      <c r="B373" s="10">
        <v>2</v>
      </c>
      <c r="C373" s="10"/>
      <c r="D373" s="10">
        <v>3</v>
      </c>
      <c r="E373" s="10">
        <v>4</v>
      </c>
      <c r="F373" s="10">
        <v>5</v>
      </c>
      <c r="G373" s="10">
        <v>6</v>
      </c>
    </row>
    <row r="374" ht="40" customHeight="1">
      <c r="A374" s="10" t="s">
        <v>435</v>
      </c>
      <c r="B374" s="11" t="s">
        <v>520</v>
      </c>
      <c r="C374" s="11"/>
      <c r="D374" s="10" t="s">
        <v>61</v>
      </c>
      <c r="E374" s="18">
        <v>12</v>
      </c>
      <c r="F374" s="18">
        <v>2000</v>
      </c>
      <c r="G374" s="18">
        <v>24000</v>
      </c>
    </row>
    <row r="375" ht="25" customHeight="1">
      <c r="A375" s="26" t="s">
        <v>522</v>
      </c>
      <c r="B375" s="26"/>
      <c r="C375" s="26"/>
      <c r="D375" s="26"/>
      <c r="E375" s="22">
        <f>SUBTOTAL(9,E374:E374)</f>
      </c>
      <c r="F375" s="22" t="s">
        <v>334</v>
      </c>
      <c r="G375" s="22">
        <f>SUBTOTAL(9,G374:G374)</f>
      </c>
    </row>
    <row r="376" ht="40" customHeight="1">
      <c r="A376" s="10" t="s">
        <v>436</v>
      </c>
      <c r="B376" s="11" t="s">
        <v>523</v>
      </c>
      <c r="C376" s="11"/>
      <c r="D376" s="10" t="s">
        <v>61</v>
      </c>
      <c r="E376" s="18">
        <v>12</v>
      </c>
      <c r="F376" s="18">
        <v>4666.66666</v>
      </c>
      <c r="G376" s="18">
        <v>56000</v>
      </c>
    </row>
    <row r="377" ht="25" customHeight="1">
      <c r="A377" s="26" t="s">
        <v>522</v>
      </c>
      <c r="B377" s="26"/>
      <c r="C377" s="26"/>
      <c r="D377" s="26"/>
      <c r="E377" s="22">
        <f>SUBTOTAL(9,E376:E376)</f>
      </c>
      <c r="F377" s="22" t="s">
        <v>334</v>
      </c>
      <c r="G377" s="22">
        <f>SUBTOTAL(9,G376:G376)</f>
      </c>
    </row>
    <row r="378" ht="25" customHeight="1">
      <c r="A378" s="26" t="s">
        <v>524</v>
      </c>
      <c r="B378" s="26"/>
      <c r="C378" s="26"/>
      <c r="D378" s="26"/>
      <c r="E378" s="26"/>
      <c r="F378" s="26"/>
      <c r="G378" s="22">
        <f>SUBTOTAL(9,G374:G377)</f>
      </c>
    </row>
    <row r="379" ht="25" customHeight="1">
</row>
    <row r="380" ht="20" customHeight="1">
      <c r="A380" s="23" t="s">
        <v>415</v>
      </c>
      <c r="B380" s="23"/>
      <c r="C380" s="24" t="s">
        <v>249</v>
      </c>
      <c r="D380" s="24"/>
      <c r="E380" s="24"/>
      <c r="F380" s="24"/>
      <c r="G380" s="24"/>
    </row>
    <row r="381" ht="20" customHeight="1">
      <c r="A381" s="23" t="s">
        <v>416</v>
      </c>
      <c r="B381" s="23"/>
      <c r="C381" s="24" t="s">
        <v>417</v>
      </c>
      <c r="D381" s="24"/>
      <c r="E381" s="24"/>
      <c r="F381" s="24"/>
      <c r="G381" s="24"/>
    </row>
    <row r="382" ht="25" customHeight="1">
      <c r="A382" s="23" t="s">
        <v>418</v>
      </c>
      <c r="B382" s="23"/>
      <c r="C382" s="24" t="s">
        <v>396</v>
      </c>
      <c r="D382" s="24"/>
      <c r="E382" s="24"/>
      <c r="F382" s="24"/>
      <c r="G382" s="24"/>
    </row>
    <row r="383" ht="15" customHeight="1">
</row>
    <row r="384" ht="25" customHeight="1">
      <c r="A384" s="6" t="s">
        <v>525</v>
      </c>
      <c r="B384" s="6"/>
      <c r="C384" s="6"/>
      <c r="D384" s="6"/>
      <c r="E384" s="6"/>
      <c r="F384" s="6"/>
      <c r="G384" s="6"/>
    </row>
    <row r="385" ht="15" customHeight="1">
</row>
    <row r="386" ht="50" customHeight="1">
      <c r="A386" s="10" t="s">
        <v>326</v>
      </c>
      <c r="B386" s="10" t="s">
        <v>485</v>
      </c>
      <c r="C386" s="10"/>
      <c r="D386" s="10" t="s">
        <v>516</v>
      </c>
      <c r="E386" s="10" t="s">
        <v>517</v>
      </c>
      <c r="F386" s="10" t="s">
        <v>518</v>
      </c>
      <c r="G386" s="10" t="s">
        <v>519</v>
      </c>
    </row>
    <row r="387" ht="15" customHeight="1">
      <c r="A387" s="10">
        <v>1</v>
      </c>
      <c r="B387" s="10">
        <v>2</v>
      </c>
      <c r="C387" s="10"/>
      <c r="D387" s="10">
        <v>3</v>
      </c>
      <c r="E387" s="10">
        <v>4</v>
      </c>
      <c r="F387" s="10">
        <v>5</v>
      </c>
      <c r="G387" s="10">
        <v>6</v>
      </c>
    </row>
    <row r="388" ht="40" customHeight="1">
      <c r="A388" s="10" t="s">
        <v>331</v>
      </c>
      <c r="B388" s="11" t="s">
        <v>526</v>
      </c>
      <c r="C388" s="11"/>
      <c r="D388" s="10" t="s">
        <v>61</v>
      </c>
      <c r="E388" s="18">
        <v>200</v>
      </c>
      <c r="F388" s="18">
        <v>95</v>
      </c>
      <c r="G388" s="18">
        <v>19000</v>
      </c>
    </row>
    <row r="389" ht="25" customHeight="1">
      <c r="A389" s="26" t="s">
        <v>522</v>
      </c>
      <c r="B389" s="26"/>
      <c r="C389" s="26"/>
      <c r="D389" s="26"/>
      <c r="E389" s="22">
        <f>SUBTOTAL(9,E388:E388)</f>
      </c>
      <c r="F389" s="22" t="s">
        <v>334</v>
      </c>
      <c r="G389" s="22">
        <f>SUBTOTAL(9,G388:G388)</f>
      </c>
    </row>
    <row r="390" ht="40" customHeight="1">
      <c r="A390" s="10" t="s">
        <v>430</v>
      </c>
      <c r="B390" s="11" t="s">
        <v>527</v>
      </c>
      <c r="C390" s="11"/>
      <c r="D390" s="10" t="s">
        <v>61</v>
      </c>
      <c r="E390" s="18">
        <v>10</v>
      </c>
      <c r="F390" s="18">
        <v>500</v>
      </c>
      <c r="G390" s="18">
        <v>5000</v>
      </c>
    </row>
    <row r="391" ht="25" customHeight="1">
      <c r="A391" s="26" t="s">
        <v>522</v>
      </c>
      <c r="B391" s="26"/>
      <c r="C391" s="26"/>
      <c r="D391" s="26"/>
      <c r="E391" s="22">
        <f>SUBTOTAL(9,E390:E390)</f>
      </c>
      <c r="F391" s="22" t="s">
        <v>334</v>
      </c>
      <c r="G391" s="22">
        <f>SUBTOTAL(9,G390:G390)</f>
      </c>
    </row>
    <row r="392" ht="25" customHeight="1">
      <c r="A392" s="26" t="s">
        <v>524</v>
      </c>
      <c r="B392" s="26"/>
      <c r="C392" s="26"/>
      <c r="D392" s="26"/>
      <c r="E392" s="26"/>
      <c r="F392" s="26"/>
      <c r="G392" s="22">
        <f>SUBTOTAL(9,G388:G391)</f>
      </c>
    </row>
    <row r="393" ht="25" customHeight="1">
</row>
    <row r="394" ht="20" customHeight="1">
      <c r="A394" s="23" t="s">
        <v>415</v>
      </c>
      <c r="B394" s="23"/>
      <c r="C394" s="24" t="s">
        <v>249</v>
      </c>
      <c r="D394" s="24"/>
      <c r="E394" s="24"/>
      <c r="F394" s="24"/>
      <c r="G394" s="24"/>
    </row>
    <row r="395" ht="20" customHeight="1">
      <c r="A395" s="23" t="s">
        <v>416</v>
      </c>
      <c r="B395" s="23"/>
      <c r="C395" s="24" t="s">
        <v>417</v>
      </c>
      <c r="D395" s="24"/>
      <c r="E395" s="24"/>
      <c r="F395" s="24"/>
      <c r="G395" s="24"/>
    </row>
    <row r="396" ht="25" customHeight="1">
      <c r="A396" s="23" t="s">
        <v>418</v>
      </c>
      <c r="B396" s="23"/>
      <c r="C396" s="24" t="s">
        <v>396</v>
      </c>
      <c r="D396" s="24"/>
      <c r="E396" s="24"/>
      <c r="F396" s="24"/>
      <c r="G396" s="24"/>
    </row>
    <row r="397" ht="15" customHeight="1">
</row>
    <row r="398" ht="25" customHeight="1">
      <c r="A398" s="6" t="s">
        <v>530</v>
      </c>
      <c r="B398" s="6"/>
      <c r="C398" s="6"/>
      <c r="D398" s="6"/>
      <c r="E398" s="6"/>
      <c r="F398" s="6"/>
      <c r="G398" s="6"/>
    </row>
    <row r="399" ht="15" customHeight="1">
</row>
    <row r="400" ht="50" customHeight="1">
      <c r="A400" s="10" t="s">
        <v>326</v>
      </c>
      <c r="B400" s="10" t="s">
        <v>485</v>
      </c>
      <c r="C400" s="10"/>
      <c r="D400" s="10" t="s">
        <v>516</v>
      </c>
      <c r="E400" s="10" t="s">
        <v>517</v>
      </c>
      <c r="F400" s="10" t="s">
        <v>518</v>
      </c>
      <c r="G400" s="10" t="s">
        <v>519</v>
      </c>
    </row>
    <row r="401" ht="15" customHeight="1">
      <c r="A401" s="10">
        <v>1</v>
      </c>
      <c r="B401" s="10">
        <v>2</v>
      </c>
      <c r="C401" s="10"/>
      <c r="D401" s="10">
        <v>3</v>
      </c>
      <c r="E401" s="10">
        <v>4</v>
      </c>
      <c r="F401" s="10">
        <v>5</v>
      </c>
      <c r="G401" s="10">
        <v>6</v>
      </c>
    </row>
    <row r="402" ht="40" customHeight="1">
      <c r="A402" s="10" t="s">
        <v>463</v>
      </c>
      <c r="B402" s="11" t="s">
        <v>534</v>
      </c>
      <c r="C402" s="11"/>
      <c r="D402" s="10" t="s">
        <v>61</v>
      </c>
      <c r="E402" s="18">
        <v>4</v>
      </c>
      <c r="F402" s="18">
        <v>2050</v>
      </c>
      <c r="G402" s="18">
        <v>8200</v>
      </c>
    </row>
    <row r="403" ht="25" customHeight="1">
      <c r="A403" s="26" t="s">
        <v>522</v>
      </c>
      <c r="B403" s="26"/>
      <c r="C403" s="26"/>
      <c r="D403" s="26"/>
      <c r="E403" s="22">
        <f>SUBTOTAL(9,E402:E402)</f>
      </c>
      <c r="F403" s="22" t="s">
        <v>334</v>
      </c>
      <c r="G403" s="22">
        <f>SUBTOTAL(9,G402:G402)</f>
      </c>
    </row>
    <row r="404" ht="40" customHeight="1">
      <c r="A404" s="10" t="s">
        <v>469</v>
      </c>
      <c r="B404" s="11" t="s">
        <v>538</v>
      </c>
      <c r="C404" s="11"/>
      <c r="D404" s="10" t="s">
        <v>61</v>
      </c>
      <c r="E404" s="18">
        <v>12</v>
      </c>
      <c r="F404" s="18">
        <v>6816.666666</v>
      </c>
      <c r="G404" s="18">
        <v>81800</v>
      </c>
    </row>
    <row r="405" ht="25" customHeight="1">
      <c r="A405" s="26" t="s">
        <v>522</v>
      </c>
      <c r="B405" s="26"/>
      <c r="C405" s="26"/>
      <c r="D405" s="26"/>
      <c r="E405" s="22">
        <f>SUBTOTAL(9,E404:E404)</f>
      </c>
      <c r="F405" s="22" t="s">
        <v>334</v>
      </c>
      <c r="G405" s="22">
        <f>SUBTOTAL(9,G404:G404)</f>
      </c>
    </row>
    <row r="406" ht="25" customHeight="1">
      <c r="A406" s="26" t="s">
        <v>524</v>
      </c>
      <c r="B406" s="26"/>
      <c r="C406" s="26"/>
      <c r="D406" s="26"/>
      <c r="E406" s="26"/>
      <c r="F406" s="26"/>
      <c r="G406" s="22">
        <f>SUBTOTAL(9,G402:G405)</f>
      </c>
    </row>
    <row r="407" ht="25" customHeight="1">
</row>
    <row r="408" ht="20" customHeight="1">
      <c r="A408" s="23" t="s">
        <v>415</v>
      </c>
      <c r="B408" s="23"/>
      <c r="C408" s="24" t="s">
        <v>249</v>
      </c>
      <c r="D408" s="24"/>
      <c r="E408" s="24"/>
      <c r="F408" s="24"/>
      <c r="G408" s="24"/>
    </row>
    <row r="409" ht="20" customHeight="1">
      <c r="A409" s="23" t="s">
        <v>416</v>
      </c>
      <c r="B409" s="23"/>
      <c r="C409" s="24" t="s">
        <v>417</v>
      </c>
      <c r="D409" s="24"/>
      <c r="E409" s="24"/>
      <c r="F409" s="24"/>
      <c r="G409" s="24"/>
    </row>
    <row r="410" ht="25" customHeight="1">
      <c r="A410" s="23" t="s">
        <v>418</v>
      </c>
      <c r="B410" s="23"/>
      <c r="C410" s="24" t="s">
        <v>396</v>
      </c>
      <c r="D410" s="24"/>
      <c r="E410" s="24"/>
      <c r="F410" s="24"/>
      <c r="G410" s="24"/>
    </row>
    <row r="411" ht="15" customHeight="1">
</row>
    <row r="412" ht="25" customHeight="1">
      <c r="A412" s="6" t="s">
        <v>544</v>
      </c>
      <c r="B412" s="6"/>
      <c r="C412" s="6"/>
      <c r="D412" s="6"/>
      <c r="E412" s="6"/>
      <c r="F412" s="6"/>
      <c r="G412" s="6"/>
    </row>
    <row r="413" ht="15" customHeight="1">
</row>
    <row r="414" ht="50" customHeight="1">
      <c r="A414" s="10" t="s">
        <v>326</v>
      </c>
      <c r="B414" s="10" t="s">
        <v>485</v>
      </c>
      <c r="C414" s="10"/>
      <c r="D414" s="10" t="s">
        <v>516</v>
      </c>
      <c r="E414" s="10" t="s">
        <v>517</v>
      </c>
      <c r="F414" s="10" t="s">
        <v>518</v>
      </c>
      <c r="G414" s="10" t="s">
        <v>519</v>
      </c>
    </row>
    <row r="415" ht="15" customHeight="1">
      <c r="A415" s="10">
        <v>1</v>
      </c>
      <c r="B415" s="10">
        <v>2</v>
      </c>
      <c r="C415" s="10"/>
      <c r="D415" s="10">
        <v>3</v>
      </c>
      <c r="E415" s="10">
        <v>4</v>
      </c>
      <c r="F415" s="10">
        <v>5</v>
      </c>
      <c r="G415" s="10">
        <v>6</v>
      </c>
    </row>
    <row r="416" ht="40" customHeight="1">
      <c r="A416" s="10" t="s">
        <v>555</v>
      </c>
      <c r="B416" s="11" t="s">
        <v>556</v>
      </c>
      <c r="C416" s="11"/>
      <c r="D416" s="10" t="s">
        <v>61</v>
      </c>
      <c r="E416" s="18">
        <v>12</v>
      </c>
      <c r="F416" s="18">
        <v>5166.6666</v>
      </c>
      <c r="G416" s="18">
        <v>62000</v>
      </c>
    </row>
    <row r="417" ht="25" customHeight="1">
      <c r="A417" s="26" t="s">
        <v>522</v>
      </c>
      <c r="B417" s="26"/>
      <c r="C417" s="26"/>
      <c r="D417" s="26"/>
      <c r="E417" s="22">
        <f>SUBTOTAL(9,E416:E416)</f>
      </c>
      <c r="F417" s="22" t="s">
        <v>334</v>
      </c>
      <c r="G417" s="22">
        <f>SUBTOTAL(9,G416:G416)</f>
      </c>
    </row>
    <row r="418" ht="25" customHeight="1">
      <c r="A418" s="26" t="s">
        <v>524</v>
      </c>
      <c r="B418" s="26"/>
      <c r="C418" s="26"/>
      <c r="D418" s="26"/>
      <c r="E418" s="26"/>
      <c r="F418" s="26"/>
      <c r="G418" s="22">
        <f>SUBTOTAL(9,G416:G417)</f>
      </c>
    </row>
    <row r="419" ht="25" customHeight="1">
</row>
    <row r="420" ht="20" customHeight="1">
      <c r="A420" s="23" t="s">
        <v>415</v>
      </c>
      <c r="B420" s="23"/>
      <c r="C420" s="24" t="s">
        <v>249</v>
      </c>
      <c r="D420" s="24"/>
      <c r="E420" s="24"/>
      <c r="F420" s="24"/>
      <c r="G420" s="24"/>
    </row>
    <row r="421" ht="20" customHeight="1">
      <c r="A421" s="23" t="s">
        <v>416</v>
      </c>
      <c r="B421" s="23"/>
      <c r="C421" s="24" t="s">
        <v>417</v>
      </c>
      <c r="D421" s="24"/>
      <c r="E421" s="24"/>
      <c r="F421" s="24"/>
      <c r="G421" s="24"/>
    </row>
    <row r="422" ht="25" customHeight="1">
      <c r="A422" s="23" t="s">
        <v>418</v>
      </c>
      <c r="B422" s="23"/>
      <c r="C422" s="24" t="s">
        <v>396</v>
      </c>
      <c r="D422" s="24"/>
      <c r="E422" s="24"/>
      <c r="F422" s="24"/>
      <c r="G422" s="24"/>
    </row>
    <row r="423" ht="15" customHeight="1">
</row>
    <row r="424" ht="25" customHeight="1">
      <c r="A424" s="6" t="s">
        <v>563</v>
      </c>
      <c r="B424" s="6"/>
      <c r="C424" s="6"/>
      <c r="D424" s="6"/>
      <c r="E424" s="6"/>
      <c r="F424" s="6"/>
      <c r="G424" s="6"/>
    </row>
    <row r="425" ht="15" customHeight="1">
</row>
    <row r="426" ht="50" customHeight="1">
      <c r="A426" s="10" t="s">
        <v>326</v>
      </c>
      <c r="B426" s="10" t="s">
        <v>485</v>
      </c>
      <c r="C426" s="10"/>
      <c r="D426" s="10" t="s">
        <v>516</v>
      </c>
      <c r="E426" s="10" t="s">
        <v>517</v>
      </c>
      <c r="F426" s="10" t="s">
        <v>518</v>
      </c>
      <c r="G426" s="10" t="s">
        <v>519</v>
      </c>
    </row>
    <row r="427" ht="15" customHeight="1">
      <c r="A427" s="10">
        <v>1</v>
      </c>
      <c r="B427" s="10">
        <v>2</v>
      </c>
      <c r="C427" s="10"/>
      <c r="D427" s="10">
        <v>3</v>
      </c>
      <c r="E427" s="10">
        <v>4</v>
      </c>
      <c r="F427" s="10">
        <v>5</v>
      </c>
      <c r="G427" s="10">
        <v>6</v>
      </c>
    </row>
    <row r="428" ht="40" customHeight="1">
      <c r="A428" s="10" t="s">
        <v>568</v>
      </c>
      <c r="B428" s="11" t="s">
        <v>569</v>
      </c>
      <c r="C428" s="11"/>
      <c r="D428" s="10" t="s">
        <v>61</v>
      </c>
      <c r="E428" s="18">
        <v>10</v>
      </c>
      <c r="F428" s="18">
        <v>34446</v>
      </c>
      <c r="G428" s="18">
        <v>344460</v>
      </c>
    </row>
    <row r="429" ht="25" customHeight="1">
      <c r="A429" s="26" t="s">
        <v>522</v>
      </c>
      <c r="B429" s="26"/>
      <c r="C429" s="26"/>
      <c r="D429" s="26"/>
      <c r="E429" s="22">
        <f>SUBTOTAL(9,E428:E428)</f>
      </c>
      <c r="F429" s="22" t="s">
        <v>334</v>
      </c>
      <c r="G429" s="22">
        <f>SUBTOTAL(9,G428:G428)</f>
      </c>
    </row>
    <row r="430" ht="25" customHeight="1">
      <c r="A430" s="26" t="s">
        <v>524</v>
      </c>
      <c r="B430" s="26"/>
      <c r="C430" s="26"/>
      <c r="D430" s="26"/>
      <c r="E430" s="26"/>
      <c r="F430" s="26"/>
      <c r="G430" s="22">
        <f>SUBTOTAL(9,G428:G429)</f>
      </c>
    </row>
    <row r="431" ht="25" customHeight="1">
</row>
    <row r="432" ht="20" customHeight="1">
      <c r="A432" s="23" t="s">
        <v>415</v>
      </c>
      <c r="B432" s="23"/>
      <c r="C432" s="24" t="s">
        <v>249</v>
      </c>
      <c r="D432" s="24"/>
      <c r="E432" s="24"/>
      <c r="F432" s="24"/>
      <c r="G432" s="24"/>
    </row>
    <row r="433" ht="20" customHeight="1">
      <c r="A433" s="23" t="s">
        <v>416</v>
      </c>
      <c r="B433" s="23"/>
      <c r="C433" s="24" t="s">
        <v>478</v>
      </c>
      <c r="D433" s="24"/>
      <c r="E433" s="24"/>
      <c r="F433" s="24"/>
      <c r="G433" s="24"/>
    </row>
    <row r="434" ht="25" customHeight="1">
      <c r="A434" s="23" t="s">
        <v>418</v>
      </c>
      <c r="B434" s="23"/>
      <c r="C434" s="24" t="s">
        <v>396</v>
      </c>
      <c r="D434" s="24"/>
      <c r="E434" s="24"/>
      <c r="F434" s="24"/>
      <c r="G434" s="24"/>
    </row>
    <row r="435" ht="15" customHeight="1">
</row>
    <row r="436" ht="25" customHeight="1">
      <c r="A436" s="6" t="s">
        <v>515</v>
      </c>
      <c r="B436" s="6"/>
      <c r="C436" s="6"/>
      <c r="D436" s="6"/>
      <c r="E436" s="6"/>
      <c r="F436" s="6"/>
      <c r="G436" s="6"/>
    </row>
    <row r="437" ht="15" customHeight="1">
</row>
    <row r="438" ht="50" customHeight="1">
      <c r="A438" s="10" t="s">
        <v>326</v>
      </c>
      <c r="B438" s="10" t="s">
        <v>485</v>
      </c>
      <c r="C438" s="10"/>
      <c r="D438" s="10" t="s">
        <v>516</v>
      </c>
      <c r="E438" s="10" t="s">
        <v>517</v>
      </c>
      <c r="F438" s="10" t="s">
        <v>518</v>
      </c>
      <c r="G438" s="10" t="s">
        <v>519</v>
      </c>
    </row>
    <row r="439" ht="15" customHeight="1">
      <c r="A439" s="10">
        <v>1</v>
      </c>
      <c r="B439" s="10">
        <v>2</v>
      </c>
      <c r="C439" s="10"/>
      <c r="D439" s="10">
        <v>3</v>
      </c>
      <c r="E439" s="10">
        <v>4</v>
      </c>
      <c r="F439" s="10">
        <v>5</v>
      </c>
      <c r="G439" s="10">
        <v>6</v>
      </c>
    </row>
    <row r="440" ht="40" customHeight="1">
      <c r="A440" s="10" t="s">
        <v>437</v>
      </c>
      <c r="B440" s="11" t="s">
        <v>575</v>
      </c>
      <c r="C440" s="11"/>
      <c r="D440" s="10" t="s">
        <v>61</v>
      </c>
      <c r="E440" s="18">
        <v>12</v>
      </c>
      <c r="F440" s="18">
        <v>1000</v>
      </c>
      <c r="G440" s="18">
        <v>12000</v>
      </c>
    </row>
    <row r="441" ht="25" customHeight="1">
      <c r="A441" s="26" t="s">
        <v>522</v>
      </c>
      <c r="B441" s="26"/>
      <c r="C441" s="26"/>
      <c r="D441" s="26"/>
      <c r="E441" s="22">
        <f>SUBTOTAL(9,E440:E440)</f>
      </c>
      <c r="F441" s="22" t="s">
        <v>334</v>
      </c>
      <c r="G441" s="22">
        <f>SUBTOTAL(9,G440:G440)</f>
      </c>
    </row>
    <row r="442" ht="40" customHeight="1">
      <c r="A442" s="10" t="s">
        <v>438</v>
      </c>
      <c r="B442" s="11" t="s">
        <v>576</v>
      </c>
      <c r="C442" s="11"/>
      <c r="D442" s="10" t="s">
        <v>61</v>
      </c>
      <c r="E442" s="18">
        <v>12</v>
      </c>
      <c r="F442" s="18">
        <v>516.666666</v>
      </c>
      <c r="G442" s="18">
        <v>6200</v>
      </c>
    </row>
    <row r="443" ht="25" customHeight="1">
      <c r="A443" s="26" t="s">
        <v>522</v>
      </c>
      <c r="B443" s="26"/>
      <c r="C443" s="26"/>
      <c r="D443" s="26"/>
      <c r="E443" s="22">
        <f>SUBTOTAL(9,E442:E442)</f>
      </c>
      <c r="F443" s="22" t="s">
        <v>334</v>
      </c>
      <c r="G443" s="22">
        <f>SUBTOTAL(9,G442:G442)</f>
      </c>
    </row>
    <row r="444" ht="25" customHeight="1">
      <c r="A444" s="26" t="s">
        <v>524</v>
      </c>
      <c r="B444" s="26"/>
      <c r="C444" s="26"/>
      <c r="D444" s="26"/>
      <c r="E444" s="26"/>
      <c r="F444" s="26"/>
      <c r="G444" s="22">
        <f>SUBTOTAL(9,G440:G443)</f>
      </c>
    </row>
    <row r="445" ht="25" customHeight="1">
</row>
    <row r="446" ht="20" customHeight="1">
      <c r="A446" s="23" t="s">
        <v>415</v>
      </c>
      <c r="B446" s="23"/>
      <c r="C446" s="24" t="s">
        <v>249</v>
      </c>
      <c r="D446" s="24"/>
      <c r="E446" s="24"/>
      <c r="F446" s="24"/>
      <c r="G446" s="24"/>
    </row>
    <row r="447" ht="20" customHeight="1">
      <c r="A447" s="23" t="s">
        <v>416</v>
      </c>
      <c r="B447" s="23"/>
      <c r="C447" s="24" t="s">
        <v>478</v>
      </c>
      <c r="D447" s="24"/>
      <c r="E447" s="24"/>
      <c r="F447" s="24"/>
      <c r="G447" s="24"/>
    </row>
    <row r="448" ht="25" customHeight="1">
      <c r="A448" s="23" t="s">
        <v>418</v>
      </c>
      <c r="B448" s="23"/>
      <c r="C448" s="24" t="s">
        <v>396</v>
      </c>
      <c r="D448" s="24"/>
      <c r="E448" s="24"/>
      <c r="F448" s="24"/>
      <c r="G448" s="24"/>
    </row>
    <row r="449" ht="15" customHeight="1">
</row>
    <row r="450" ht="25" customHeight="1">
      <c r="A450" s="6" t="s">
        <v>544</v>
      </c>
      <c r="B450" s="6"/>
      <c r="C450" s="6"/>
      <c r="D450" s="6"/>
      <c r="E450" s="6"/>
      <c r="F450" s="6"/>
      <c r="G450" s="6"/>
    </row>
    <row r="451" ht="15" customHeight="1">
</row>
    <row r="452" ht="50" customHeight="1">
      <c r="A452" s="10" t="s">
        <v>326</v>
      </c>
      <c r="B452" s="10" t="s">
        <v>485</v>
      </c>
      <c r="C452" s="10"/>
      <c r="D452" s="10" t="s">
        <v>516</v>
      </c>
      <c r="E452" s="10" t="s">
        <v>517</v>
      </c>
      <c r="F452" s="10" t="s">
        <v>518</v>
      </c>
      <c r="G452" s="10" t="s">
        <v>519</v>
      </c>
    </row>
    <row r="453" ht="15" customHeight="1">
      <c r="A453" s="10">
        <v>1</v>
      </c>
      <c r="B453" s="10">
        <v>2</v>
      </c>
      <c r="C453" s="10"/>
      <c r="D453" s="10">
        <v>3</v>
      </c>
      <c r="E453" s="10">
        <v>4</v>
      </c>
      <c r="F453" s="10">
        <v>5</v>
      </c>
      <c r="G453" s="10">
        <v>6</v>
      </c>
    </row>
    <row r="454" ht="40" customHeight="1">
      <c r="A454" s="10" t="s">
        <v>451</v>
      </c>
      <c r="B454" s="11" t="s">
        <v>579</v>
      </c>
      <c r="C454" s="11"/>
      <c r="D454" s="10" t="s">
        <v>61</v>
      </c>
      <c r="E454" s="18">
        <v>406</v>
      </c>
      <c r="F454" s="18">
        <v>32.019704</v>
      </c>
      <c r="G454" s="18">
        <v>13000</v>
      </c>
    </row>
    <row r="455" ht="25" customHeight="1">
      <c r="A455" s="26" t="s">
        <v>522</v>
      </c>
      <c r="B455" s="26"/>
      <c r="C455" s="26"/>
      <c r="D455" s="26"/>
      <c r="E455" s="22">
        <f>SUBTOTAL(9,E454:E454)</f>
      </c>
      <c r="F455" s="22" t="s">
        <v>334</v>
      </c>
      <c r="G455" s="22">
        <f>SUBTOTAL(9,G454:G454)</f>
      </c>
    </row>
    <row r="456" ht="40" customHeight="1">
      <c r="A456" s="10" t="s">
        <v>583</v>
      </c>
      <c r="B456" s="11" t="s">
        <v>584</v>
      </c>
      <c r="C456" s="11"/>
      <c r="D456" s="10" t="s">
        <v>61</v>
      </c>
      <c r="E456" s="18">
        <v>13250</v>
      </c>
      <c r="F456" s="18">
        <v>24</v>
      </c>
      <c r="G456" s="18">
        <v>318000</v>
      </c>
    </row>
    <row r="457" ht="25" customHeight="1">
      <c r="A457" s="26" t="s">
        <v>522</v>
      </c>
      <c r="B457" s="26"/>
      <c r="C457" s="26"/>
      <c r="D457" s="26"/>
      <c r="E457" s="22">
        <f>SUBTOTAL(9,E456:E456)</f>
      </c>
      <c r="F457" s="22" t="s">
        <v>334</v>
      </c>
      <c r="G457" s="22">
        <f>SUBTOTAL(9,G456:G456)</f>
      </c>
    </row>
    <row r="458" ht="60" customHeight="1">
      <c r="A458" s="10" t="s">
        <v>590</v>
      </c>
      <c r="B458" s="11" t="s">
        <v>591</v>
      </c>
      <c r="C458" s="11"/>
      <c r="D458" s="10" t="s">
        <v>61</v>
      </c>
      <c r="E458" s="18">
        <v>30059.70149</v>
      </c>
      <c r="F458" s="18">
        <v>67</v>
      </c>
      <c r="G458" s="18">
        <v>2014000</v>
      </c>
    </row>
    <row r="459" ht="25" customHeight="1">
      <c r="A459" s="26" t="s">
        <v>522</v>
      </c>
      <c r="B459" s="26"/>
      <c r="C459" s="26"/>
      <c r="D459" s="26"/>
      <c r="E459" s="22">
        <f>SUBTOTAL(9,E458:E458)</f>
      </c>
      <c r="F459" s="22" t="s">
        <v>334</v>
      </c>
      <c r="G459" s="22">
        <f>SUBTOTAL(9,G458:G458)</f>
      </c>
    </row>
    <row r="460" ht="25" customHeight="1">
      <c r="A460" s="26" t="s">
        <v>524</v>
      </c>
      <c r="B460" s="26"/>
      <c r="C460" s="26"/>
      <c r="D460" s="26"/>
      <c r="E460" s="26"/>
      <c r="F460" s="26"/>
      <c r="G460" s="22">
        <f>SUBTOTAL(9,G454:G459)</f>
      </c>
    </row>
    <row r="461" ht="25" customHeight="1">
</row>
    <row r="462" ht="20" customHeight="1">
      <c r="A462" s="23" t="s">
        <v>415</v>
      </c>
      <c r="B462" s="23"/>
      <c r="C462" s="24" t="s">
        <v>249</v>
      </c>
      <c r="D462" s="24"/>
      <c r="E462" s="24"/>
      <c r="F462" s="24"/>
      <c r="G462" s="24"/>
    </row>
    <row r="463" ht="20" customHeight="1">
      <c r="A463" s="23" t="s">
        <v>416</v>
      </c>
      <c r="B463" s="23"/>
      <c r="C463" s="24" t="s">
        <v>478</v>
      </c>
      <c r="D463" s="24"/>
      <c r="E463" s="24"/>
      <c r="F463" s="24"/>
      <c r="G463" s="24"/>
    </row>
    <row r="464" ht="25" customHeight="1">
      <c r="A464" s="23" t="s">
        <v>418</v>
      </c>
      <c r="B464" s="23"/>
      <c r="C464" s="24" t="s">
        <v>396</v>
      </c>
      <c r="D464" s="24"/>
      <c r="E464" s="24"/>
      <c r="F464" s="24"/>
      <c r="G464" s="24"/>
    </row>
    <row r="465" ht="15" customHeight="1">
</row>
    <row r="466" ht="25" customHeight="1">
      <c r="A466" s="6" t="s">
        <v>594</v>
      </c>
      <c r="B466" s="6"/>
      <c r="C466" s="6"/>
      <c r="D466" s="6"/>
      <c r="E466" s="6"/>
      <c r="F466" s="6"/>
      <c r="G466" s="6"/>
    </row>
    <row r="467" ht="15" customHeight="1">
</row>
    <row r="468" ht="50" customHeight="1">
      <c r="A468" s="10" t="s">
        <v>326</v>
      </c>
      <c r="B468" s="10" t="s">
        <v>485</v>
      </c>
      <c r="C468" s="10"/>
      <c r="D468" s="10" t="s">
        <v>516</v>
      </c>
      <c r="E468" s="10" t="s">
        <v>517</v>
      </c>
      <c r="F468" s="10" t="s">
        <v>518</v>
      </c>
      <c r="G468" s="10" t="s">
        <v>519</v>
      </c>
    </row>
    <row r="469" ht="15" customHeight="1">
      <c r="A469" s="10">
        <v>1</v>
      </c>
      <c r="B469" s="10">
        <v>2</v>
      </c>
      <c r="C469" s="10"/>
      <c r="D469" s="10">
        <v>3</v>
      </c>
      <c r="E469" s="10">
        <v>4</v>
      </c>
      <c r="F469" s="10">
        <v>5</v>
      </c>
      <c r="G469" s="10">
        <v>6</v>
      </c>
    </row>
    <row r="470" ht="20" customHeight="1">
      <c r="A470" s="10" t="s">
        <v>455</v>
      </c>
      <c r="B470" s="11" t="s">
        <v>595</v>
      </c>
      <c r="C470" s="11"/>
      <c r="D470" s="10" t="s">
        <v>61</v>
      </c>
      <c r="E470" s="18">
        <v>2000</v>
      </c>
      <c r="F470" s="18">
        <v>50</v>
      </c>
      <c r="G470" s="18">
        <v>100000</v>
      </c>
    </row>
    <row r="471" ht="25" customHeight="1">
      <c r="A471" s="26" t="s">
        <v>522</v>
      </c>
      <c r="B471" s="26"/>
      <c r="C471" s="26"/>
      <c r="D471" s="26"/>
      <c r="E471" s="22">
        <f>SUBTOTAL(9,E470:E470)</f>
      </c>
      <c r="F471" s="22" t="s">
        <v>334</v>
      </c>
      <c r="G471" s="22">
        <f>SUBTOTAL(9,G470:G470)</f>
      </c>
    </row>
    <row r="472" ht="25" customHeight="1">
      <c r="A472" s="26" t="s">
        <v>524</v>
      </c>
      <c r="B472" s="26"/>
      <c r="C472" s="26"/>
      <c r="D472" s="26"/>
      <c r="E472" s="26"/>
      <c r="F472" s="26"/>
      <c r="G472" s="22">
        <f>SUBTOTAL(9,G470:G471)</f>
      </c>
    </row>
    <row r="473" ht="25" customHeight="1">
</row>
    <row r="474" ht="20" customHeight="1">
      <c r="A474" s="23" t="s">
        <v>415</v>
      </c>
      <c r="B474" s="23"/>
      <c r="C474" s="24" t="s">
        <v>297</v>
      </c>
      <c r="D474" s="24"/>
      <c r="E474" s="24"/>
      <c r="F474" s="24"/>
      <c r="G474" s="24"/>
    </row>
    <row r="475" ht="20" customHeight="1">
      <c r="A475" s="23" t="s">
        <v>416</v>
      </c>
      <c r="B475" s="23"/>
      <c r="C475" s="24" t="s">
        <v>417</v>
      </c>
      <c r="D475" s="24"/>
      <c r="E475" s="24"/>
      <c r="F475" s="24"/>
      <c r="G475" s="24"/>
    </row>
    <row r="476" ht="25" customHeight="1">
      <c r="A476" s="23" t="s">
        <v>418</v>
      </c>
      <c r="B476" s="23"/>
      <c r="C476" s="24" t="s">
        <v>396</v>
      </c>
      <c r="D476" s="24"/>
      <c r="E476" s="24"/>
      <c r="F476" s="24"/>
      <c r="G476" s="24"/>
    </row>
    <row r="477" ht="15" customHeight="1">
</row>
    <row r="478" ht="25" customHeight="1">
      <c r="A478" s="6" t="s">
        <v>525</v>
      </c>
      <c r="B478" s="6"/>
      <c r="C478" s="6"/>
      <c r="D478" s="6"/>
      <c r="E478" s="6"/>
      <c r="F478" s="6"/>
      <c r="G478" s="6"/>
    </row>
    <row r="479" ht="15" customHeight="1">
</row>
    <row r="480" ht="50" customHeight="1">
      <c r="A480" s="10" t="s">
        <v>326</v>
      </c>
      <c r="B480" s="10" t="s">
        <v>485</v>
      </c>
      <c r="C480" s="10"/>
      <c r="D480" s="10" t="s">
        <v>516</v>
      </c>
      <c r="E480" s="10" t="s">
        <v>517</v>
      </c>
      <c r="F480" s="10" t="s">
        <v>518</v>
      </c>
      <c r="G480" s="10" t="s">
        <v>519</v>
      </c>
    </row>
    <row r="481" ht="15" customHeight="1">
      <c r="A481" s="10">
        <v>1</v>
      </c>
      <c r="B481" s="10">
        <v>2</v>
      </c>
      <c r="C481" s="10"/>
      <c r="D481" s="10">
        <v>3</v>
      </c>
      <c r="E481" s="10">
        <v>4</v>
      </c>
      <c r="F481" s="10">
        <v>5</v>
      </c>
      <c r="G481" s="10">
        <v>6</v>
      </c>
    </row>
    <row r="482" ht="40" customHeight="1">
      <c r="A482" s="10" t="s">
        <v>431</v>
      </c>
      <c r="B482" s="11" t="s">
        <v>599</v>
      </c>
      <c r="C482" s="11"/>
      <c r="D482" s="10" t="s">
        <v>61</v>
      </c>
      <c r="E482" s="18">
        <v>30000</v>
      </c>
      <c r="F482" s="18">
        <v>10</v>
      </c>
      <c r="G482" s="18">
        <v>300000</v>
      </c>
    </row>
    <row r="483" ht="25" customHeight="1">
      <c r="A483" s="26" t="s">
        <v>522</v>
      </c>
      <c r="B483" s="26"/>
      <c r="C483" s="26"/>
      <c r="D483" s="26"/>
      <c r="E483" s="22">
        <f>SUBTOTAL(9,E482:E482)</f>
      </c>
      <c r="F483" s="22" t="s">
        <v>334</v>
      </c>
      <c r="G483" s="22">
        <f>SUBTOTAL(9,G482:G482)</f>
      </c>
    </row>
    <row r="484" ht="40" customHeight="1">
      <c r="A484" s="10" t="s">
        <v>432</v>
      </c>
      <c r="B484" s="11" t="s">
        <v>600</v>
      </c>
      <c r="C484" s="11"/>
      <c r="D484" s="10" t="s">
        <v>61</v>
      </c>
      <c r="E484" s="18">
        <v>17.9</v>
      </c>
      <c r="F484" s="18">
        <v>8938.54748</v>
      </c>
      <c r="G484" s="18">
        <v>160000</v>
      </c>
    </row>
    <row r="485" ht="25" customHeight="1">
      <c r="A485" s="26" t="s">
        <v>522</v>
      </c>
      <c r="B485" s="26"/>
      <c r="C485" s="26"/>
      <c r="D485" s="26"/>
      <c r="E485" s="22">
        <f>SUBTOTAL(9,E484:E484)</f>
      </c>
      <c r="F485" s="22" t="s">
        <v>334</v>
      </c>
      <c r="G485" s="22">
        <f>SUBTOTAL(9,G484:G484)</f>
      </c>
    </row>
    <row r="486" ht="40" customHeight="1">
      <c r="A486" s="10" t="s">
        <v>434</v>
      </c>
      <c r="B486" s="11" t="s">
        <v>602</v>
      </c>
      <c r="C486" s="11"/>
      <c r="D486" s="10" t="s">
        <v>61</v>
      </c>
      <c r="E486" s="18">
        <v>362.35</v>
      </c>
      <c r="F486" s="18">
        <v>4500.01379</v>
      </c>
      <c r="G486" s="18">
        <v>1630580</v>
      </c>
    </row>
    <row r="487" ht="25" customHeight="1">
      <c r="A487" s="26" t="s">
        <v>522</v>
      </c>
      <c r="B487" s="26"/>
      <c r="C487" s="26"/>
      <c r="D487" s="26"/>
      <c r="E487" s="22">
        <f>SUBTOTAL(9,E486:E486)</f>
      </c>
      <c r="F487" s="22" t="s">
        <v>334</v>
      </c>
      <c r="G487" s="22">
        <f>SUBTOTAL(9,G486:G486)</f>
      </c>
    </row>
    <row r="488" ht="25" customHeight="1">
      <c r="A488" s="26" t="s">
        <v>524</v>
      </c>
      <c r="B488" s="26"/>
      <c r="C488" s="26"/>
      <c r="D488" s="26"/>
      <c r="E488" s="26"/>
      <c r="F488" s="26"/>
      <c r="G488" s="22">
        <f>SUBTOTAL(9,G482:G487)</f>
      </c>
    </row>
  </sheetData>
  <sheetProtection password="CE9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B12:C12"/>
    <mergeCell ref="A13:D13"/>
    <mergeCell ref="A14:F14"/>
    <mergeCell ref="A16:B16"/>
    <mergeCell ref="C16:G16"/>
    <mergeCell ref="A17:B17"/>
    <mergeCell ref="C17:G17"/>
    <mergeCell ref="A18:B18"/>
    <mergeCell ref="C18:G18"/>
    <mergeCell ref="A20:G20"/>
    <mergeCell ref="B22:C22"/>
    <mergeCell ref="B23:C23"/>
    <mergeCell ref="B24:C24"/>
    <mergeCell ref="A25:D25"/>
    <mergeCell ref="B26:C26"/>
    <mergeCell ref="A27:D27"/>
    <mergeCell ref="B28:C28"/>
    <mergeCell ref="A29:D29"/>
    <mergeCell ref="A30:F30"/>
    <mergeCell ref="A32:B32"/>
    <mergeCell ref="C32:G32"/>
    <mergeCell ref="A33:B33"/>
    <mergeCell ref="C33:G33"/>
    <mergeCell ref="A34:B34"/>
    <mergeCell ref="C34:G34"/>
    <mergeCell ref="A36:G36"/>
    <mergeCell ref="B38:C38"/>
    <mergeCell ref="B39:C39"/>
    <mergeCell ref="B40:C40"/>
    <mergeCell ref="A41:D41"/>
    <mergeCell ref="B42:C42"/>
    <mergeCell ref="A43:D43"/>
    <mergeCell ref="B44:C44"/>
    <mergeCell ref="A45:D45"/>
    <mergeCell ref="B46:C46"/>
    <mergeCell ref="A47:D47"/>
    <mergeCell ref="B48:C48"/>
    <mergeCell ref="A49:D49"/>
    <mergeCell ref="B50:C50"/>
    <mergeCell ref="B51:C51"/>
    <mergeCell ref="A52:D52"/>
    <mergeCell ref="B53:C53"/>
    <mergeCell ref="A54:D54"/>
    <mergeCell ref="B55:C55"/>
    <mergeCell ref="A56:D56"/>
    <mergeCell ref="B57:C57"/>
    <mergeCell ref="A58:D58"/>
    <mergeCell ref="B59:C59"/>
    <mergeCell ref="A60:D60"/>
    <mergeCell ref="B61:C61"/>
    <mergeCell ref="A62:D62"/>
    <mergeCell ref="A63:F63"/>
    <mergeCell ref="A65:B65"/>
    <mergeCell ref="C65:G65"/>
    <mergeCell ref="A66:B66"/>
    <mergeCell ref="C66:G66"/>
    <mergeCell ref="A67:B67"/>
    <mergeCell ref="C67:G67"/>
    <mergeCell ref="A69:G69"/>
    <mergeCell ref="B71:C71"/>
    <mergeCell ref="B72:C72"/>
    <mergeCell ref="B73:C73"/>
    <mergeCell ref="A74:D74"/>
    <mergeCell ref="B75:C75"/>
    <mergeCell ref="B76:C76"/>
    <mergeCell ref="A77:D77"/>
    <mergeCell ref="B78:C78"/>
    <mergeCell ref="A79:D79"/>
    <mergeCell ref="B80:C80"/>
    <mergeCell ref="A81:D81"/>
    <mergeCell ref="B82:C82"/>
    <mergeCell ref="A83:D83"/>
    <mergeCell ref="B84:C84"/>
    <mergeCell ref="A85:D85"/>
    <mergeCell ref="B86:C86"/>
    <mergeCell ref="B87:C87"/>
    <mergeCell ref="A88:D88"/>
    <mergeCell ref="B89:C89"/>
    <mergeCell ref="B90:C90"/>
    <mergeCell ref="A91:D91"/>
    <mergeCell ref="A92:F92"/>
    <mergeCell ref="A94:B94"/>
    <mergeCell ref="C94:G94"/>
    <mergeCell ref="A95:B95"/>
    <mergeCell ref="C95:G95"/>
    <mergeCell ref="A96:B96"/>
    <mergeCell ref="C96:G96"/>
    <mergeCell ref="A98:G98"/>
    <mergeCell ref="B100:C100"/>
    <mergeCell ref="B101:C101"/>
    <mergeCell ref="B102:C102"/>
    <mergeCell ref="A103:D103"/>
    <mergeCell ref="B104:C104"/>
    <mergeCell ref="A105:D105"/>
    <mergeCell ref="B106:C106"/>
    <mergeCell ref="A107:D107"/>
    <mergeCell ref="A108:F108"/>
    <mergeCell ref="A110:B110"/>
    <mergeCell ref="C110:G110"/>
    <mergeCell ref="A111:B111"/>
    <mergeCell ref="C111:G111"/>
    <mergeCell ref="A112:B112"/>
    <mergeCell ref="C112:G112"/>
    <mergeCell ref="A114:G114"/>
    <mergeCell ref="B116:C116"/>
    <mergeCell ref="B117:C117"/>
    <mergeCell ref="B118:C118"/>
    <mergeCell ref="A119:D119"/>
    <mergeCell ref="B120:C120"/>
    <mergeCell ref="A121:D121"/>
    <mergeCell ref="A122:F122"/>
    <mergeCell ref="A124:B124"/>
    <mergeCell ref="C124:G124"/>
    <mergeCell ref="A125:B125"/>
    <mergeCell ref="C125:G125"/>
    <mergeCell ref="A126:B126"/>
    <mergeCell ref="C126:G126"/>
    <mergeCell ref="A128:G128"/>
    <mergeCell ref="B130:C130"/>
    <mergeCell ref="B131:C131"/>
    <mergeCell ref="B132:C132"/>
    <mergeCell ref="A133:D133"/>
    <mergeCell ref="B134:C134"/>
    <mergeCell ref="A135:D135"/>
    <mergeCell ref="A136:F136"/>
    <mergeCell ref="A138:B138"/>
    <mergeCell ref="C138:G138"/>
    <mergeCell ref="A139:B139"/>
    <mergeCell ref="C139:G139"/>
    <mergeCell ref="A140:B140"/>
    <mergeCell ref="C140:G140"/>
    <mergeCell ref="A142:G142"/>
    <mergeCell ref="B144:C144"/>
    <mergeCell ref="B145:C145"/>
    <mergeCell ref="B146:C146"/>
    <mergeCell ref="B147:C147"/>
    <mergeCell ref="A148:D148"/>
    <mergeCell ref="A149:F149"/>
    <mergeCell ref="A151:B151"/>
    <mergeCell ref="C151:G151"/>
    <mergeCell ref="A152:B152"/>
    <mergeCell ref="C152:G152"/>
    <mergeCell ref="A153:B153"/>
    <mergeCell ref="C153:G153"/>
    <mergeCell ref="A155:G155"/>
    <mergeCell ref="B157:C157"/>
    <mergeCell ref="B158:C158"/>
    <mergeCell ref="B159:C159"/>
    <mergeCell ref="A160:D160"/>
    <mergeCell ref="B161:C161"/>
    <mergeCell ref="A162:D162"/>
    <mergeCell ref="B163:C163"/>
    <mergeCell ref="A164:D164"/>
    <mergeCell ref="B165:C165"/>
    <mergeCell ref="A166:D166"/>
    <mergeCell ref="B167:C167"/>
    <mergeCell ref="B168:C168"/>
    <mergeCell ref="A169:D169"/>
    <mergeCell ref="B170:C170"/>
    <mergeCell ref="A171:D171"/>
    <mergeCell ref="B172:C172"/>
    <mergeCell ref="A173:D173"/>
    <mergeCell ref="A174:F174"/>
    <mergeCell ref="A176:B176"/>
    <mergeCell ref="C176:G176"/>
    <mergeCell ref="A177:B177"/>
    <mergeCell ref="C177:G177"/>
    <mergeCell ref="A178:B178"/>
    <mergeCell ref="C178:G178"/>
    <mergeCell ref="A180:G180"/>
    <mergeCell ref="B182:C182"/>
    <mergeCell ref="B183:C183"/>
    <mergeCell ref="B184:C184"/>
    <mergeCell ref="A185:D185"/>
    <mergeCell ref="A186:F186"/>
    <mergeCell ref="A188:B188"/>
    <mergeCell ref="C188:G188"/>
    <mergeCell ref="A189:B189"/>
    <mergeCell ref="C189:G189"/>
    <mergeCell ref="A190:B190"/>
    <mergeCell ref="C190:G190"/>
    <mergeCell ref="A192:G192"/>
    <mergeCell ref="B194:C194"/>
    <mergeCell ref="B195:C195"/>
    <mergeCell ref="B196:C196"/>
    <mergeCell ref="A197:D197"/>
    <mergeCell ref="A198:F198"/>
    <mergeCell ref="A200:B200"/>
    <mergeCell ref="C200:G200"/>
    <mergeCell ref="A201:B201"/>
    <mergeCell ref="C201:G201"/>
    <mergeCell ref="A202:B202"/>
    <mergeCell ref="C202:G202"/>
    <mergeCell ref="A204:G204"/>
    <mergeCell ref="B206:C206"/>
    <mergeCell ref="B207:C207"/>
    <mergeCell ref="B208:C208"/>
    <mergeCell ref="A209:D209"/>
    <mergeCell ref="A210:F210"/>
    <mergeCell ref="A212:B212"/>
    <mergeCell ref="C212:G212"/>
    <mergeCell ref="A213:B213"/>
    <mergeCell ref="C213:G213"/>
    <mergeCell ref="A214:B214"/>
    <mergeCell ref="C214:G214"/>
    <mergeCell ref="A216:G216"/>
    <mergeCell ref="B218:C218"/>
    <mergeCell ref="B219:C219"/>
    <mergeCell ref="B220:C220"/>
    <mergeCell ref="A221:D221"/>
    <mergeCell ref="B222:C222"/>
    <mergeCell ref="A223:D223"/>
    <mergeCell ref="B224:C224"/>
    <mergeCell ref="A225:D225"/>
    <mergeCell ref="B226:C226"/>
    <mergeCell ref="A227:D227"/>
    <mergeCell ref="A228:F228"/>
    <mergeCell ref="A230:B230"/>
    <mergeCell ref="C230:G230"/>
    <mergeCell ref="A231:B231"/>
    <mergeCell ref="C231:G231"/>
    <mergeCell ref="A232:B232"/>
    <mergeCell ref="C232:G232"/>
    <mergeCell ref="A234:G234"/>
    <mergeCell ref="B236:C236"/>
    <mergeCell ref="B237:C237"/>
    <mergeCell ref="B238:C238"/>
    <mergeCell ref="A239:D239"/>
    <mergeCell ref="A240:F240"/>
    <mergeCell ref="A242:B242"/>
    <mergeCell ref="C242:G242"/>
    <mergeCell ref="A243:B243"/>
    <mergeCell ref="C243:G243"/>
    <mergeCell ref="A244:B244"/>
    <mergeCell ref="C244:G244"/>
    <mergeCell ref="A246:G246"/>
    <mergeCell ref="B248:C248"/>
    <mergeCell ref="B249:C249"/>
    <mergeCell ref="B250:C250"/>
    <mergeCell ref="A251:D251"/>
    <mergeCell ref="B252:C252"/>
    <mergeCell ref="A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C262"/>
    <mergeCell ref="B263:C263"/>
    <mergeCell ref="B264:C264"/>
    <mergeCell ref="A265:D265"/>
    <mergeCell ref="B266:C266"/>
    <mergeCell ref="A267:D267"/>
    <mergeCell ref="A268:F268"/>
    <mergeCell ref="A270:B270"/>
    <mergeCell ref="C270:G270"/>
    <mergeCell ref="A271:B271"/>
    <mergeCell ref="C271:G271"/>
    <mergeCell ref="A272:B272"/>
    <mergeCell ref="C272:G272"/>
    <mergeCell ref="A274:G274"/>
    <mergeCell ref="B276:C276"/>
    <mergeCell ref="B277:C277"/>
    <mergeCell ref="B278:C278"/>
    <mergeCell ref="A279:D279"/>
    <mergeCell ref="B280:C280"/>
    <mergeCell ref="A281:D281"/>
    <mergeCell ref="A282:F282"/>
    <mergeCell ref="A284:B284"/>
    <mergeCell ref="C284:G284"/>
    <mergeCell ref="A285:B285"/>
    <mergeCell ref="C285:G285"/>
    <mergeCell ref="A286:B286"/>
    <mergeCell ref="C286:G286"/>
    <mergeCell ref="A288:G288"/>
    <mergeCell ref="B290:C290"/>
    <mergeCell ref="B291:C291"/>
    <mergeCell ref="B292:C292"/>
    <mergeCell ref="A293:D293"/>
    <mergeCell ref="A294:F294"/>
    <mergeCell ref="A296:B296"/>
    <mergeCell ref="C296:G296"/>
    <mergeCell ref="A297:B297"/>
    <mergeCell ref="C297:G297"/>
    <mergeCell ref="A298:B298"/>
    <mergeCell ref="C298:G298"/>
    <mergeCell ref="A300:G300"/>
    <mergeCell ref="B302:C302"/>
    <mergeCell ref="B303:C303"/>
    <mergeCell ref="B304:C304"/>
    <mergeCell ref="A305:D305"/>
    <mergeCell ref="A306:F306"/>
    <mergeCell ref="A308:B308"/>
    <mergeCell ref="C308:G308"/>
    <mergeCell ref="A309:B309"/>
    <mergeCell ref="C309:G309"/>
    <mergeCell ref="A310:B310"/>
    <mergeCell ref="C310:G310"/>
    <mergeCell ref="A312:G312"/>
    <mergeCell ref="B314:C314"/>
    <mergeCell ref="B315:C315"/>
    <mergeCell ref="B316:C316"/>
    <mergeCell ref="A317:D317"/>
    <mergeCell ref="B318:C318"/>
    <mergeCell ref="A319:D319"/>
    <mergeCell ref="A320:F320"/>
    <mergeCell ref="A322:B322"/>
    <mergeCell ref="C322:G322"/>
    <mergeCell ref="A323:B323"/>
    <mergeCell ref="C323:G323"/>
    <mergeCell ref="A324:B324"/>
    <mergeCell ref="C324:G324"/>
    <mergeCell ref="A326:G326"/>
    <mergeCell ref="B328:C328"/>
    <mergeCell ref="B329:C329"/>
    <mergeCell ref="B330:C330"/>
    <mergeCell ref="A331:D331"/>
    <mergeCell ref="B332:C332"/>
    <mergeCell ref="A333:D333"/>
    <mergeCell ref="B334:C334"/>
    <mergeCell ref="A335:D335"/>
    <mergeCell ref="A336:F336"/>
    <mergeCell ref="A338:B338"/>
    <mergeCell ref="C338:G338"/>
    <mergeCell ref="A339:B339"/>
    <mergeCell ref="C339:G339"/>
    <mergeCell ref="A340:B340"/>
    <mergeCell ref="C340:G340"/>
    <mergeCell ref="A342:G342"/>
    <mergeCell ref="B344:C344"/>
    <mergeCell ref="B345:C345"/>
    <mergeCell ref="B346:C346"/>
    <mergeCell ref="A347:D347"/>
    <mergeCell ref="A348:F348"/>
    <mergeCell ref="A350:B350"/>
    <mergeCell ref="C350:G350"/>
    <mergeCell ref="A351:B351"/>
    <mergeCell ref="C351:G351"/>
    <mergeCell ref="A352:B352"/>
    <mergeCell ref="C352:G352"/>
    <mergeCell ref="A354:G354"/>
    <mergeCell ref="B356:C356"/>
    <mergeCell ref="B357:C357"/>
    <mergeCell ref="B358:C358"/>
    <mergeCell ref="A359:D359"/>
    <mergeCell ref="B360:C360"/>
    <mergeCell ref="A361:D361"/>
    <mergeCell ref="B362:C362"/>
    <mergeCell ref="A363:D363"/>
    <mergeCell ref="A364:F364"/>
    <mergeCell ref="A366:B366"/>
    <mergeCell ref="C366:G366"/>
    <mergeCell ref="A367:B367"/>
    <mergeCell ref="C367:G367"/>
    <mergeCell ref="A368:B368"/>
    <mergeCell ref="C368:G368"/>
    <mergeCell ref="A370:G370"/>
    <mergeCell ref="B372:C372"/>
    <mergeCell ref="B373:C373"/>
    <mergeCell ref="B374:C374"/>
    <mergeCell ref="A375:D375"/>
    <mergeCell ref="B376:C376"/>
    <mergeCell ref="A377:D377"/>
    <mergeCell ref="A378:F378"/>
    <mergeCell ref="A380:B380"/>
    <mergeCell ref="C380:G380"/>
    <mergeCell ref="A381:B381"/>
    <mergeCell ref="C381:G381"/>
    <mergeCell ref="A382:B382"/>
    <mergeCell ref="C382:G382"/>
    <mergeCell ref="A384:G384"/>
    <mergeCell ref="B386:C386"/>
    <mergeCell ref="B387:C387"/>
    <mergeCell ref="B388:C388"/>
    <mergeCell ref="A389:D389"/>
    <mergeCell ref="B390:C390"/>
    <mergeCell ref="A391:D391"/>
    <mergeCell ref="A392:F392"/>
    <mergeCell ref="A394:B394"/>
    <mergeCell ref="C394:G394"/>
    <mergeCell ref="A395:B395"/>
    <mergeCell ref="C395:G395"/>
    <mergeCell ref="A396:B396"/>
    <mergeCell ref="C396:G396"/>
    <mergeCell ref="A398:G398"/>
    <mergeCell ref="B400:C400"/>
    <mergeCell ref="B401:C401"/>
    <mergeCell ref="B402:C402"/>
    <mergeCell ref="A403:D403"/>
    <mergeCell ref="B404:C404"/>
    <mergeCell ref="A405:D405"/>
    <mergeCell ref="A406:F406"/>
    <mergeCell ref="A408:B408"/>
    <mergeCell ref="C408:G408"/>
    <mergeCell ref="A409:B409"/>
    <mergeCell ref="C409:G409"/>
    <mergeCell ref="A410:B410"/>
    <mergeCell ref="C410:G410"/>
    <mergeCell ref="A412:G412"/>
    <mergeCell ref="B414:C414"/>
    <mergeCell ref="B415:C415"/>
    <mergeCell ref="B416:C416"/>
    <mergeCell ref="A417:D417"/>
    <mergeCell ref="A418:F418"/>
    <mergeCell ref="A420:B420"/>
    <mergeCell ref="C420:G420"/>
    <mergeCell ref="A421:B421"/>
    <mergeCell ref="C421:G421"/>
    <mergeCell ref="A422:B422"/>
    <mergeCell ref="C422:G422"/>
    <mergeCell ref="A424:G424"/>
    <mergeCell ref="B426:C426"/>
    <mergeCell ref="B427:C427"/>
    <mergeCell ref="B428:C428"/>
    <mergeCell ref="A429:D429"/>
    <mergeCell ref="A430:F430"/>
    <mergeCell ref="A432:B432"/>
    <mergeCell ref="C432:G432"/>
    <mergeCell ref="A433:B433"/>
    <mergeCell ref="C433:G433"/>
    <mergeCell ref="A434:B434"/>
    <mergeCell ref="C434:G434"/>
    <mergeCell ref="A436:G436"/>
    <mergeCell ref="B438:C438"/>
    <mergeCell ref="B439:C439"/>
    <mergeCell ref="B440:C440"/>
    <mergeCell ref="A441:D441"/>
    <mergeCell ref="B442:C442"/>
    <mergeCell ref="A443:D443"/>
    <mergeCell ref="A444:F444"/>
    <mergeCell ref="A446:B446"/>
    <mergeCell ref="C446:G446"/>
    <mergeCell ref="A447:B447"/>
    <mergeCell ref="C447:G447"/>
    <mergeCell ref="A448:B448"/>
    <mergeCell ref="C448:G448"/>
    <mergeCell ref="A450:G450"/>
    <mergeCell ref="B452:C452"/>
    <mergeCell ref="B453:C453"/>
    <mergeCell ref="B454:C454"/>
    <mergeCell ref="A455:D455"/>
    <mergeCell ref="B456:C456"/>
    <mergeCell ref="A457:D457"/>
    <mergeCell ref="B458:C458"/>
    <mergeCell ref="A459:D459"/>
    <mergeCell ref="A460:F460"/>
    <mergeCell ref="A462:B462"/>
    <mergeCell ref="C462:G462"/>
    <mergeCell ref="A463:B463"/>
    <mergeCell ref="C463:G463"/>
    <mergeCell ref="A464:B464"/>
    <mergeCell ref="C464:G464"/>
    <mergeCell ref="A466:G466"/>
    <mergeCell ref="B468:C468"/>
    <mergeCell ref="B469:C469"/>
    <mergeCell ref="B470:C470"/>
    <mergeCell ref="A471:D471"/>
    <mergeCell ref="A472:F472"/>
    <mergeCell ref="A474:B474"/>
    <mergeCell ref="C474:G474"/>
    <mergeCell ref="A475:B475"/>
    <mergeCell ref="C475:G475"/>
    <mergeCell ref="A476:B476"/>
    <mergeCell ref="C476:G476"/>
    <mergeCell ref="A478:G478"/>
    <mergeCell ref="B480:C480"/>
    <mergeCell ref="B481:C481"/>
    <mergeCell ref="B482:C482"/>
    <mergeCell ref="A483:D483"/>
    <mergeCell ref="B484:C484"/>
    <mergeCell ref="A485:D485"/>
    <mergeCell ref="B486:C486"/>
    <mergeCell ref="A487:D487"/>
    <mergeCell ref="A488:F488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&amp;K00-00922062.RBS.36761</oddHeader>
    <oddFooter>&amp;L&amp;L&amp;"Verdana,����������"&amp;K000000&amp;L&amp;"Verdana,����������"&amp;K00-014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605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606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326</v>
      </c>
      <c r="B6" s="10" t="s">
        <v>51</v>
      </c>
      <c r="C6" s="10" t="s">
        <v>607</v>
      </c>
      <c r="D6" s="10" t="s">
        <v>608</v>
      </c>
      <c r="E6" s="10"/>
      <c r="F6" s="10"/>
      <c r="G6" s="10" t="s">
        <v>609</v>
      </c>
      <c r="H6" s="10"/>
      <c r="I6" s="10"/>
      <c r="J6" s="10" t="s">
        <v>610</v>
      </c>
      <c r="K6" s="10"/>
      <c r="L6" s="10"/>
    </row>
    <row r="7" ht="50" customHeight="1">
      <c r="A7" s="10"/>
      <c r="B7" s="10"/>
      <c r="C7" s="10"/>
      <c r="D7" s="10" t="s">
        <v>611</v>
      </c>
      <c r="E7" s="10" t="s">
        <v>612</v>
      </c>
      <c r="F7" s="10" t="s">
        <v>613</v>
      </c>
      <c r="G7" s="10" t="s">
        <v>611</v>
      </c>
      <c r="H7" s="10" t="s">
        <v>612</v>
      </c>
      <c r="I7" s="10" t="s">
        <v>614</v>
      </c>
      <c r="J7" s="10" t="s">
        <v>611</v>
      </c>
      <c r="K7" s="10" t="s">
        <v>612</v>
      </c>
      <c r="L7" s="10" t="s">
        <v>615</v>
      </c>
    </row>
    <row r="8" ht="25" customHeight="1">
      <c r="A8" s="10" t="s">
        <v>331</v>
      </c>
      <c r="B8" s="10" t="s">
        <v>430</v>
      </c>
      <c r="C8" s="10" t="s">
        <v>431</v>
      </c>
      <c r="D8" s="10" t="s">
        <v>432</v>
      </c>
      <c r="E8" s="10" t="s">
        <v>433</v>
      </c>
      <c r="F8" s="10" t="s">
        <v>434</v>
      </c>
      <c r="G8" s="10" t="s">
        <v>435</v>
      </c>
      <c r="H8" s="10" t="s">
        <v>436</v>
      </c>
      <c r="I8" s="10" t="s">
        <v>437</v>
      </c>
      <c r="J8" s="10" t="s">
        <v>438</v>
      </c>
      <c r="K8" s="10" t="s">
        <v>447</v>
      </c>
      <c r="L8" s="10" t="s">
        <v>449</v>
      </c>
    </row>
    <row r="9" ht="25" customHeight="1">
      <c r="A9" s="10" t="s">
        <v>331</v>
      </c>
      <c r="B9" s="10" t="s">
        <v>68</v>
      </c>
      <c r="C9" s="11" t="s">
        <v>616</v>
      </c>
      <c r="D9" s="18">
        <v>1</v>
      </c>
      <c r="E9" s="18">
        <v>56668.33</v>
      </c>
      <c r="F9" s="18">
        <v>56668.33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</row>
    <row r="10" ht="25" customHeight="1">
      <c r="A10" s="12" t="s">
        <v>477</v>
      </c>
      <c r="B10" s="12"/>
      <c r="C10" s="12"/>
      <c r="D10" s="20" t="s">
        <v>61</v>
      </c>
      <c r="E10" s="20" t="s">
        <v>61</v>
      </c>
      <c r="F10" s="20">
        <f>SUM(F9:F9)</f>
      </c>
      <c r="G10" s="20" t="s">
        <v>61</v>
      </c>
      <c r="H10" s="20" t="s">
        <v>61</v>
      </c>
      <c r="I10" s="20">
        <f>SUM(I9:I9)</f>
      </c>
      <c r="J10" s="20" t="s">
        <v>61</v>
      </c>
      <c r="K10" s="20" t="s">
        <v>61</v>
      </c>
      <c r="L10" s="20">
        <f>SUM(L9:L9)</f>
      </c>
    </row>
    <row r="11" ht="15" customHeight="1">
</row>
    <row r="12" ht="25" customHeight="1">
      <c r="A12" s="6" t="s">
        <v>617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" customHeight="1">
</row>
    <row r="14" ht="25" customHeight="1">
      <c r="A14" s="6" t="s">
        <v>618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25" customHeight="1">
</row>
    <row r="16" ht="50" customHeight="1">
      <c r="A16" s="10" t="s">
        <v>326</v>
      </c>
      <c r="B16" s="10" t="s">
        <v>51</v>
      </c>
      <c r="C16" s="10" t="s">
        <v>607</v>
      </c>
      <c r="D16" s="10" t="s">
        <v>608</v>
      </c>
      <c r="E16" s="10"/>
      <c r="F16" s="10"/>
      <c r="G16" s="10" t="s">
        <v>609</v>
      </c>
      <c r="H16" s="10"/>
      <c r="I16" s="10"/>
      <c r="J16" s="10" t="s">
        <v>610</v>
      </c>
      <c r="K16" s="10"/>
      <c r="L16" s="10"/>
    </row>
    <row r="17" ht="50" customHeight="1">
      <c r="A17" s="10"/>
      <c r="B17" s="10"/>
      <c r="C17" s="10"/>
      <c r="D17" s="10" t="s">
        <v>611</v>
      </c>
      <c r="E17" s="10" t="s">
        <v>612</v>
      </c>
      <c r="F17" s="10" t="s">
        <v>613</v>
      </c>
      <c r="G17" s="10" t="s">
        <v>611</v>
      </c>
      <c r="H17" s="10" t="s">
        <v>612</v>
      </c>
      <c r="I17" s="10" t="s">
        <v>614</v>
      </c>
      <c r="J17" s="10" t="s">
        <v>611</v>
      </c>
      <c r="K17" s="10" t="s">
        <v>612</v>
      </c>
      <c r="L17" s="10" t="s">
        <v>615</v>
      </c>
    </row>
    <row r="18" ht="25" customHeight="1">
      <c r="A18" s="10" t="s">
        <v>331</v>
      </c>
      <c r="B18" s="10" t="s">
        <v>430</v>
      </c>
      <c r="C18" s="10" t="s">
        <v>431</v>
      </c>
      <c r="D18" s="10" t="s">
        <v>432</v>
      </c>
      <c r="E18" s="10" t="s">
        <v>433</v>
      </c>
      <c r="F18" s="10" t="s">
        <v>434</v>
      </c>
      <c r="G18" s="10" t="s">
        <v>435</v>
      </c>
      <c r="H18" s="10" t="s">
        <v>436</v>
      </c>
      <c r="I18" s="10" t="s">
        <v>437</v>
      </c>
      <c r="J18" s="10" t="s">
        <v>438</v>
      </c>
      <c r="K18" s="10" t="s">
        <v>447</v>
      </c>
      <c r="L18" s="10" t="s">
        <v>449</v>
      </c>
    </row>
    <row r="19">
      <c r="A19" s="10" t="s">
        <v>61</v>
      </c>
      <c r="B19" s="10" t="s">
        <v>61</v>
      </c>
      <c r="C19" s="10" t="s">
        <v>61</v>
      </c>
      <c r="D19" s="10" t="s">
        <v>61</v>
      </c>
      <c r="E19" s="10" t="s">
        <v>61</v>
      </c>
      <c r="F19" s="10" t="s">
        <v>61</v>
      </c>
      <c r="G19" s="10" t="s">
        <v>61</v>
      </c>
      <c r="H19" s="10" t="s">
        <v>61</v>
      </c>
      <c r="I19" s="10" t="s">
        <v>61</v>
      </c>
      <c r="J19" s="10" t="s">
        <v>61</v>
      </c>
      <c r="K19" s="10" t="s">
        <v>61</v>
      </c>
      <c r="L19" s="10" t="s">
        <v>61</v>
      </c>
    </row>
    <row r="20" ht="15" customHeight="1">
</row>
    <row r="21" ht="25" customHeight="1">
      <c r="A21" s="6" t="s">
        <v>619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ht="25" customHeight="1">
</row>
    <row r="23" ht="50" customHeight="1">
      <c r="A23" s="10" t="s">
        <v>326</v>
      </c>
      <c r="B23" s="10" t="s">
        <v>51</v>
      </c>
      <c r="C23" s="10" t="s">
        <v>607</v>
      </c>
      <c r="D23" s="10" t="s">
        <v>608</v>
      </c>
      <c r="E23" s="10"/>
      <c r="F23" s="10"/>
      <c r="G23" s="10" t="s">
        <v>609</v>
      </c>
      <c r="H23" s="10"/>
      <c r="I23" s="10"/>
      <c r="J23" s="10" t="s">
        <v>610</v>
      </c>
      <c r="K23" s="10"/>
      <c r="L23" s="10"/>
    </row>
    <row r="24" ht="50" customHeight="1">
      <c r="A24" s="10"/>
      <c r="B24" s="10"/>
      <c r="C24" s="10"/>
      <c r="D24" s="10" t="s">
        <v>611</v>
      </c>
      <c r="E24" s="10" t="s">
        <v>612</v>
      </c>
      <c r="F24" s="10" t="s">
        <v>613</v>
      </c>
      <c r="G24" s="10" t="s">
        <v>611</v>
      </c>
      <c r="H24" s="10" t="s">
        <v>612</v>
      </c>
      <c r="I24" s="10" t="s">
        <v>614</v>
      </c>
      <c r="J24" s="10" t="s">
        <v>611</v>
      </c>
      <c r="K24" s="10" t="s">
        <v>612</v>
      </c>
      <c r="L24" s="10" t="s">
        <v>615</v>
      </c>
    </row>
    <row r="25" ht="25" customHeight="1">
      <c r="A25" s="10" t="s">
        <v>331</v>
      </c>
      <c r="B25" s="10" t="s">
        <v>430</v>
      </c>
      <c r="C25" s="10" t="s">
        <v>431</v>
      </c>
      <c r="D25" s="10" t="s">
        <v>432</v>
      </c>
      <c r="E25" s="10" t="s">
        <v>433</v>
      </c>
      <c r="F25" s="10" t="s">
        <v>434</v>
      </c>
      <c r="G25" s="10" t="s">
        <v>435</v>
      </c>
      <c r="H25" s="10" t="s">
        <v>436</v>
      </c>
      <c r="I25" s="10" t="s">
        <v>437</v>
      </c>
      <c r="J25" s="10" t="s">
        <v>438</v>
      </c>
      <c r="K25" s="10" t="s">
        <v>447</v>
      </c>
      <c r="L25" s="10" t="s">
        <v>449</v>
      </c>
    </row>
    <row r="26" ht="25" customHeight="1">
      <c r="A26" s="10" t="s">
        <v>331</v>
      </c>
      <c r="B26" s="10" t="s">
        <v>90</v>
      </c>
      <c r="C26" s="11" t="s">
        <v>620</v>
      </c>
      <c r="D26" s="18">
        <v>18945</v>
      </c>
      <c r="E26" s="18">
        <v>37.144365268</v>
      </c>
      <c r="F26" s="18">
        <v>703700.00000226</v>
      </c>
      <c r="G26" s="18">
        <v>18945</v>
      </c>
      <c r="H26" s="18">
        <v>38.622327791</v>
      </c>
      <c r="I26" s="18">
        <v>731700.000000495</v>
      </c>
      <c r="J26" s="18">
        <v>18945</v>
      </c>
      <c r="K26" s="18">
        <v>40.17418844</v>
      </c>
      <c r="L26" s="18">
        <v>761099.9999958</v>
      </c>
    </row>
    <row r="27" ht="25" customHeight="1">
      <c r="A27" s="10" t="s">
        <v>430</v>
      </c>
      <c r="B27" s="10" t="s">
        <v>90</v>
      </c>
      <c r="C27" s="11" t="s">
        <v>621</v>
      </c>
      <c r="D27" s="18">
        <v>197</v>
      </c>
      <c r="E27" s="18">
        <v>10082.8770558</v>
      </c>
      <c r="F27" s="18">
        <v>1986326.7799926</v>
      </c>
      <c r="G27" s="18">
        <v>197</v>
      </c>
      <c r="H27" s="18">
        <v>5470.04416243</v>
      </c>
      <c r="I27" s="18">
        <v>1077598.69999871</v>
      </c>
      <c r="J27" s="18">
        <v>197</v>
      </c>
      <c r="K27" s="18">
        <v>5470.04416243</v>
      </c>
      <c r="L27" s="18">
        <v>1077598.69999871</v>
      </c>
    </row>
    <row r="28" ht="25" customHeight="1">
      <c r="A28" s="10" t="s">
        <v>431</v>
      </c>
      <c r="B28" s="10" t="s">
        <v>90</v>
      </c>
      <c r="C28" s="11" t="s">
        <v>622</v>
      </c>
      <c r="D28" s="18">
        <v>36</v>
      </c>
      <c r="E28" s="18">
        <v>6558.32805555</v>
      </c>
      <c r="F28" s="18">
        <v>236099.8099998</v>
      </c>
      <c r="G28" s="18">
        <v>36</v>
      </c>
      <c r="H28" s="18">
        <v>3557.947222222</v>
      </c>
      <c r="I28" s="18">
        <v>128086.099999992</v>
      </c>
      <c r="J28" s="18">
        <v>36</v>
      </c>
      <c r="K28" s="18">
        <v>3557.947222222</v>
      </c>
      <c r="L28" s="18">
        <v>128086.099999992</v>
      </c>
    </row>
    <row r="29" ht="25" customHeight="1">
      <c r="A29" s="10" t="s">
        <v>432</v>
      </c>
      <c r="B29" s="10" t="s">
        <v>90</v>
      </c>
      <c r="C29" s="11" t="s">
        <v>623</v>
      </c>
      <c r="D29" s="18">
        <v>203</v>
      </c>
      <c r="E29" s="18">
        <v>9070.21384236</v>
      </c>
      <c r="F29" s="18">
        <v>1841253.40999908</v>
      </c>
      <c r="G29" s="18">
        <v>203</v>
      </c>
      <c r="H29" s="18">
        <v>4920.666009895</v>
      </c>
      <c r="I29" s="18">
        <v>998895.200008685</v>
      </c>
      <c r="J29" s="18">
        <v>203</v>
      </c>
      <c r="K29" s="18">
        <v>4920.66600985</v>
      </c>
      <c r="L29" s="18">
        <v>998895.19999955</v>
      </c>
    </row>
    <row r="30" ht="25" customHeight="1">
      <c r="A30" s="10" t="s">
        <v>433</v>
      </c>
      <c r="B30" s="10" t="s">
        <v>90</v>
      </c>
      <c r="C30" s="11" t="s">
        <v>624</v>
      </c>
      <c r="D30" s="18">
        <v>203</v>
      </c>
      <c r="E30" s="18">
        <v>56597.9357635</v>
      </c>
      <c r="F30" s="18">
        <v>11489380.9599905</v>
      </c>
      <c r="G30" s="18">
        <v>203</v>
      </c>
      <c r="H30" s="18">
        <v>58728.2109852</v>
      </c>
      <c r="I30" s="18">
        <v>11921826.8299956</v>
      </c>
      <c r="J30" s="18">
        <v>203</v>
      </c>
      <c r="K30" s="18">
        <v>60895.8715763</v>
      </c>
      <c r="L30" s="18">
        <v>12361861.9299889</v>
      </c>
    </row>
    <row r="31" ht="25" customHeight="1">
      <c r="A31" s="10" t="s">
        <v>434</v>
      </c>
      <c r="B31" s="10" t="s">
        <v>90</v>
      </c>
      <c r="C31" s="11" t="s">
        <v>625</v>
      </c>
      <c r="D31" s="18">
        <v>197</v>
      </c>
      <c r="E31" s="18">
        <v>56597.9357868</v>
      </c>
      <c r="F31" s="18">
        <v>11149793.3499996</v>
      </c>
      <c r="G31" s="18">
        <v>197</v>
      </c>
      <c r="H31" s="18">
        <v>58728.2110152</v>
      </c>
      <c r="I31" s="18">
        <v>11569457.5699944</v>
      </c>
      <c r="J31" s="18">
        <v>197</v>
      </c>
      <c r="K31" s="18">
        <v>60895.8715736</v>
      </c>
      <c r="L31" s="18">
        <v>11996486.6999992</v>
      </c>
    </row>
    <row r="32" ht="25" customHeight="1">
      <c r="A32" s="10" t="s">
        <v>435</v>
      </c>
      <c r="B32" s="10" t="s">
        <v>90</v>
      </c>
      <c r="C32" s="11" t="s">
        <v>626</v>
      </c>
      <c r="D32" s="18">
        <v>36</v>
      </c>
      <c r="E32" s="18">
        <v>56597.9358333</v>
      </c>
      <c r="F32" s="18">
        <v>2037525.6899988</v>
      </c>
      <c r="G32" s="18">
        <v>36</v>
      </c>
      <c r="H32" s="18">
        <v>58728.2111111</v>
      </c>
      <c r="I32" s="18">
        <v>2114215.5999996</v>
      </c>
      <c r="J32" s="18">
        <v>36</v>
      </c>
      <c r="K32" s="18">
        <v>60895.8713888</v>
      </c>
      <c r="L32" s="18">
        <v>2192251.3699968</v>
      </c>
    </row>
    <row r="33" ht="25" customHeight="1">
      <c r="A33" s="12" t="s">
        <v>477</v>
      </c>
      <c r="B33" s="12"/>
      <c r="C33" s="12"/>
      <c r="D33" s="20" t="s">
        <v>61</v>
      </c>
      <c r="E33" s="20" t="s">
        <v>61</v>
      </c>
      <c r="F33" s="20">
        <f>SUM(F26:F32)</f>
      </c>
      <c r="G33" s="20" t="s">
        <v>61</v>
      </c>
      <c r="H33" s="20" t="s">
        <v>61</v>
      </c>
      <c r="I33" s="20">
        <f>SUM(I26:I32)</f>
      </c>
      <c r="J33" s="20" t="s">
        <v>61</v>
      </c>
      <c r="K33" s="20" t="s">
        <v>61</v>
      </c>
      <c r="L33" s="20">
        <f>SUM(L26:L32)</f>
      </c>
    </row>
    <row r="34" ht="15" customHeight="1">
</row>
    <row r="35" ht="25" customHeight="1">
      <c r="A35" s="6" t="s">
        <v>627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ht="25" customHeight="1">
</row>
    <row r="37" ht="50" customHeight="1">
      <c r="A37" s="10" t="s">
        <v>326</v>
      </c>
      <c r="B37" s="10" t="s">
        <v>51</v>
      </c>
      <c r="C37" s="10" t="s">
        <v>607</v>
      </c>
      <c r="D37" s="10" t="s">
        <v>608</v>
      </c>
      <c r="E37" s="10"/>
      <c r="F37" s="10"/>
      <c r="G37" s="10" t="s">
        <v>609</v>
      </c>
      <c r="H37" s="10"/>
      <c r="I37" s="10"/>
      <c r="J37" s="10" t="s">
        <v>610</v>
      </c>
      <c r="K37" s="10"/>
      <c r="L37" s="10"/>
    </row>
    <row r="38" ht="50" customHeight="1">
      <c r="A38" s="10"/>
      <c r="B38" s="10"/>
      <c r="C38" s="10"/>
      <c r="D38" s="10" t="s">
        <v>611</v>
      </c>
      <c r="E38" s="10" t="s">
        <v>612</v>
      </c>
      <c r="F38" s="10" t="s">
        <v>613</v>
      </c>
      <c r="G38" s="10" t="s">
        <v>611</v>
      </c>
      <c r="H38" s="10" t="s">
        <v>612</v>
      </c>
      <c r="I38" s="10" t="s">
        <v>614</v>
      </c>
      <c r="J38" s="10" t="s">
        <v>611</v>
      </c>
      <c r="K38" s="10" t="s">
        <v>612</v>
      </c>
      <c r="L38" s="10" t="s">
        <v>615</v>
      </c>
    </row>
    <row r="39" ht="25" customHeight="1">
      <c r="A39" s="10" t="s">
        <v>331</v>
      </c>
      <c r="B39" s="10" t="s">
        <v>430</v>
      </c>
      <c r="C39" s="10" t="s">
        <v>431</v>
      </c>
      <c r="D39" s="10" t="s">
        <v>432</v>
      </c>
      <c r="E39" s="10" t="s">
        <v>433</v>
      </c>
      <c r="F39" s="10" t="s">
        <v>434</v>
      </c>
      <c r="G39" s="10" t="s">
        <v>435</v>
      </c>
      <c r="H39" s="10" t="s">
        <v>436</v>
      </c>
      <c r="I39" s="10" t="s">
        <v>437</v>
      </c>
      <c r="J39" s="10" t="s">
        <v>438</v>
      </c>
      <c r="K39" s="10" t="s">
        <v>447</v>
      </c>
      <c r="L39" s="10" t="s">
        <v>449</v>
      </c>
    </row>
    <row r="40">
      <c r="A40" s="10" t="s">
        <v>61</v>
      </c>
      <c r="B40" s="10" t="s">
        <v>61</v>
      </c>
      <c r="C40" s="10" t="s">
        <v>61</v>
      </c>
      <c r="D40" s="10" t="s">
        <v>61</v>
      </c>
      <c r="E40" s="10" t="s">
        <v>61</v>
      </c>
      <c r="F40" s="10" t="s">
        <v>61</v>
      </c>
      <c r="G40" s="10" t="s">
        <v>61</v>
      </c>
      <c r="H40" s="10" t="s">
        <v>61</v>
      </c>
      <c r="I40" s="10" t="s">
        <v>61</v>
      </c>
      <c r="J40" s="10" t="s">
        <v>61</v>
      </c>
      <c r="K40" s="10" t="s">
        <v>61</v>
      </c>
      <c r="L40" s="10" t="s">
        <v>61</v>
      </c>
    </row>
    <row r="41" ht="15" customHeight="1">
</row>
    <row r="42" ht="25" customHeight="1">
      <c r="A42" s="6" t="s">
        <v>628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ht="15" customHeight="1">
</row>
    <row r="44" ht="25" customHeight="1">
      <c r="A44" s="6" t="s">
        <v>629</v>
      </c>
      <c r="B44" s="6"/>
      <c r="C44" s="6"/>
      <c r="D44" s="6"/>
      <c r="E44" s="6"/>
      <c r="F44" s="6"/>
    </row>
    <row r="45" ht="25" customHeight="1">
</row>
    <row r="46" ht="50" customHeight="1">
      <c r="A46" s="10" t="s">
        <v>326</v>
      </c>
      <c r="B46" s="10" t="s">
        <v>51</v>
      </c>
      <c r="C46" s="10" t="s">
        <v>607</v>
      </c>
      <c r="D46" s="10" t="s">
        <v>608</v>
      </c>
      <c r="E46" s="10" t="s">
        <v>609</v>
      </c>
      <c r="F46" s="10" t="s">
        <v>610</v>
      </c>
    </row>
    <row r="47" ht="50" customHeight="1">
      <c r="A47" s="10"/>
      <c r="B47" s="10"/>
      <c r="C47" s="10"/>
      <c r="D47" s="10" t="s">
        <v>630</v>
      </c>
      <c r="E47" s="10" t="s">
        <v>630</v>
      </c>
      <c r="F47" s="10" t="s">
        <v>630</v>
      </c>
    </row>
    <row r="48" ht="25" customHeight="1">
      <c r="A48" s="10" t="s">
        <v>331</v>
      </c>
      <c r="B48" s="10" t="s">
        <v>430</v>
      </c>
      <c r="C48" s="10" t="s">
        <v>431</v>
      </c>
      <c r="D48" s="10" t="s">
        <v>432</v>
      </c>
      <c r="E48" s="10" t="s">
        <v>433</v>
      </c>
      <c r="F48" s="10" t="s">
        <v>434</v>
      </c>
    </row>
    <row r="49">
      <c r="A49" s="10" t="s">
        <v>61</v>
      </c>
      <c r="B49" s="10" t="s">
        <v>61</v>
      </c>
      <c r="C49" s="10" t="s">
        <v>61</v>
      </c>
      <c r="D49" s="10" t="s">
        <v>61</v>
      </c>
      <c r="E49" s="10" t="s">
        <v>61</v>
      </c>
      <c r="F49" s="10" t="s">
        <v>61</v>
      </c>
    </row>
    <row r="50" ht="15" customHeight="1">
</row>
    <row r="51" ht="25" customHeight="1">
      <c r="A51" s="6" t="s">
        <v>631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ht="15" customHeight="1">
</row>
    <row r="53" ht="25" customHeight="1">
      <c r="A53" s="6" t="s">
        <v>632</v>
      </c>
      <c r="B53" s="6"/>
      <c r="C53" s="6"/>
      <c r="D53" s="6"/>
      <c r="E53" s="6"/>
      <c r="F53" s="6"/>
    </row>
    <row r="54" ht="25" customHeight="1">
</row>
    <row r="55" ht="50" customHeight="1">
      <c r="A55" s="10" t="s">
        <v>326</v>
      </c>
      <c r="B55" s="10" t="s">
        <v>51</v>
      </c>
      <c r="C55" s="10" t="s">
        <v>607</v>
      </c>
      <c r="D55" s="10" t="s">
        <v>608</v>
      </c>
      <c r="E55" s="10" t="s">
        <v>609</v>
      </c>
      <c r="F55" s="10" t="s">
        <v>610</v>
      </c>
    </row>
    <row r="56" ht="50" customHeight="1">
      <c r="A56" s="10"/>
      <c r="B56" s="10"/>
      <c r="C56" s="10"/>
      <c r="D56" s="10" t="s">
        <v>630</v>
      </c>
      <c r="E56" s="10" t="s">
        <v>630</v>
      </c>
      <c r="F56" s="10" t="s">
        <v>630</v>
      </c>
    </row>
    <row r="57" ht="25" customHeight="1">
      <c r="A57" s="10" t="s">
        <v>331</v>
      </c>
      <c r="B57" s="10" t="s">
        <v>430</v>
      </c>
      <c r="C57" s="10" t="s">
        <v>431</v>
      </c>
      <c r="D57" s="10" t="s">
        <v>432</v>
      </c>
      <c r="E57" s="10" t="s">
        <v>433</v>
      </c>
      <c r="F57" s="10" t="s">
        <v>434</v>
      </c>
    </row>
    <row r="58" ht="25" customHeight="1">
      <c r="A58" s="10" t="s">
        <v>331</v>
      </c>
      <c r="B58" s="10" t="s">
        <v>118</v>
      </c>
      <c r="C58" s="11" t="s">
        <v>633</v>
      </c>
      <c r="D58" s="18">
        <v>641400</v>
      </c>
      <c r="E58" s="18">
        <v>641400</v>
      </c>
      <c r="F58" s="18">
        <v>641400</v>
      </c>
    </row>
    <row r="59" ht="25" customHeight="1">
      <c r="A59" s="10" t="s">
        <v>430</v>
      </c>
      <c r="B59" s="10" t="s">
        <v>118</v>
      </c>
      <c r="C59" s="11" t="s">
        <v>634</v>
      </c>
      <c r="D59" s="18">
        <v>277099.99992</v>
      </c>
      <c r="E59" s="18">
        <v>321399.999984</v>
      </c>
      <c r="F59" s="18">
        <v>318000</v>
      </c>
    </row>
    <row r="60" ht="25" customHeight="1">
      <c r="A60" s="10" t="s">
        <v>431</v>
      </c>
      <c r="B60" s="10" t="s">
        <v>118</v>
      </c>
      <c r="C60" s="11" t="s">
        <v>635</v>
      </c>
      <c r="D60" s="18">
        <v>33500</v>
      </c>
      <c r="E60" s="18">
        <v>33500</v>
      </c>
      <c r="F60" s="18">
        <v>33500</v>
      </c>
    </row>
    <row r="61" ht="25" customHeight="1">
      <c r="A61" s="10" t="s">
        <v>432</v>
      </c>
      <c r="B61" s="10" t="s">
        <v>118</v>
      </c>
      <c r="C61" s="11" t="s">
        <v>636</v>
      </c>
      <c r="D61" s="18">
        <v>2017599.999995664</v>
      </c>
      <c r="E61" s="18">
        <v>1958099.999997074</v>
      </c>
      <c r="F61" s="18">
        <v>2013999.999996262</v>
      </c>
    </row>
    <row r="62" ht="25" customHeight="1">
      <c r="A62" s="10" t="s">
        <v>433</v>
      </c>
      <c r="B62" s="10" t="s">
        <v>118</v>
      </c>
      <c r="C62" s="11" t="s">
        <v>637</v>
      </c>
      <c r="D62" s="18">
        <v>1627999.9999998</v>
      </c>
      <c r="E62" s="18">
        <v>1627999.9999998</v>
      </c>
      <c r="F62" s="18">
        <v>1665999.999993</v>
      </c>
    </row>
    <row r="63" ht="25" customHeight="1">
      <c r="A63" s="10" t="s">
        <v>434</v>
      </c>
      <c r="B63" s="10" t="s">
        <v>118</v>
      </c>
      <c r="C63" s="11" t="s">
        <v>638</v>
      </c>
      <c r="D63" s="18">
        <v>1.3</v>
      </c>
      <c r="E63" s="18">
        <v>0</v>
      </c>
      <c r="F63" s="18">
        <v>0</v>
      </c>
    </row>
    <row r="64" ht="25" customHeight="1">
      <c r="A64" s="12" t="s">
        <v>477</v>
      </c>
      <c r="B64" s="12"/>
      <c r="C64" s="12"/>
      <c r="D64" s="20">
        <f>SUM(D58:D63)</f>
      </c>
      <c r="E64" s="20">
        <f>SUM(E58:E63)</f>
      </c>
      <c r="F64" s="20">
        <f>SUM(F58:F63)</f>
      </c>
    </row>
    <row r="65" ht="15" customHeight="1">
</row>
    <row r="66" ht="25" customHeight="1">
      <c r="A66" s="6" t="s">
        <v>639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ht="15" customHeight="1">
</row>
    <row r="68" ht="25" customHeight="1">
      <c r="A68" s="6" t="s">
        <v>640</v>
      </c>
      <c r="B68" s="6"/>
      <c r="C68" s="6"/>
      <c r="D68" s="6"/>
      <c r="E68" s="6"/>
      <c r="F68" s="6"/>
    </row>
    <row r="69" ht="25" customHeight="1">
</row>
    <row r="70" ht="50" customHeight="1">
      <c r="A70" s="10" t="s">
        <v>326</v>
      </c>
      <c r="B70" s="10" t="s">
        <v>51</v>
      </c>
      <c r="C70" s="10" t="s">
        <v>607</v>
      </c>
      <c r="D70" s="10" t="s">
        <v>608</v>
      </c>
      <c r="E70" s="10" t="s">
        <v>609</v>
      </c>
      <c r="F70" s="10" t="s">
        <v>610</v>
      </c>
    </row>
    <row r="71" ht="50" customHeight="1">
      <c r="A71" s="10"/>
      <c r="B71" s="10"/>
      <c r="C71" s="10"/>
      <c r="D71" s="10" t="s">
        <v>630</v>
      </c>
      <c r="E71" s="10" t="s">
        <v>630</v>
      </c>
      <c r="F71" s="10" t="s">
        <v>630</v>
      </c>
    </row>
    <row r="72" ht="25" customHeight="1">
      <c r="A72" s="10" t="s">
        <v>331</v>
      </c>
      <c r="B72" s="10" t="s">
        <v>430</v>
      </c>
      <c r="C72" s="10" t="s">
        <v>431</v>
      </c>
      <c r="D72" s="10" t="s">
        <v>432</v>
      </c>
      <c r="E72" s="10" t="s">
        <v>433</v>
      </c>
      <c r="F72" s="10" t="s">
        <v>434</v>
      </c>
    </row>
    <row r="73">
      <c r="A73" s="10" t="s">
        <v>61</v>
      </c>
      <c r="B73" s="10" t="s">
        <v>61</v>
      </c>
      <c r="C73" s="10" t="s">
        <v>61</v>
      </c>
      <c r="D73" s="10" t="s">
        <v>61</v>
      </c>
      <c r="E73" s="10" t="s">
        <v>61</v>
      </c>
      <c r="F73" s="10" t="s">
        <v>61</v>
      </c>
    </row>
    <row r="74" ht="15" customHeight="1">
</row>
    <row r="75" ht="25" customHeight="1">
      <c r="A75" s="6" t="s">
        <v>641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ht="25" customHeight="1">
</row>
    <row r="77" ht="50" customHeight="1">
      <c r="A77" s="10" t="s">
        <v>326</v>
      </c>
      <c r="B77" s="10" t="s">
        <v>51</v>
      </c>
      <c r="C77" s="10" t="s">
        <v>607</v>
      </c>
      <c r="D77" s="10" t="s">
        <v>608</v>
      </c>
      <c r="E77" s="10"/>
      <c r="F77" s="10"/>
      <c r="G77" s="10" t="s">
        <v>609</v>
      </c>
      <c r="H77" s="10"/>
      <c r="I77" s="10"/>
      <c r="J77" s="10" t="s">
        <v>610</v>
      </c>
      <c r="K77" s="10"/>
      <c r="L77" s="10"/>
    </row>
    <row r="78" ht="50" customHeight="1">
      <c r="A78" s="10"/>
      <c r="B78" s="10"/>
      <c r="C78" s="10"/>
      <c r="D78" s="10" t="s">
        <v>642</v>
      </c>
      <c r="E78" s="10" t="s">
        <v>643</v>
      </c>
      <c r="F78" s="10" t="s">
        <v>644</v>
      </c>
      <c r="G78" s="10" t="s">
        <v>642</v>
      </c>
      <c r="H78" s="10" t="s">
        <v>643</v>
      </c>
      <c r="I78" s="10" t="s">
        <v>645</v>
      </c>
      <c r="J78" s="10" t="s">
        <v>642</v>
      </c>
      <c r="K78" s="10" t="s">
        <v>643</v>
      </c>
      <c r="L78" s="10" t="s">
        <v>646</v>
      </c>
    </row>
    <row r="79" ht="25" customHeight="1">
      <c r="A79" s="10" t="s">
        <v>331</v>
      </c>
      <c r="B79" s="10" t="s">
        <v>430</v>
      </c>
      <c r="C79" s="10" t="s">
        <v>431</v>
      </c>
      <c r="D79" s="10" t="s">
        <v>432</v>
      </c>
      <c r="E79" s="10" t="s">
        <v>433</v>
      </c>
      <c r="F79" s="10" t="s">
        <v>434</v>
      </c>
      <c r="G79" s="10" t="s">
        <v>435</v>
      </c>
      <c r="H79" s="10" t="s">
        <v>436</v>
      </c>
      <c r="I79" s="10" t="s">
        <v>437</v>
      </c>
      <c r="J79" s="10" t="s">
        <v>438</v>
      </c>
      <c r="K79" s="10" t="s">
        <v>447</v>
      </c>
      <c r="L79" s="10" t="s">
        <v>449</v>
      </c>
    </row>
    <row r="80">
      <c r="A80" s="10" t="s">
        <v>61</v>
      </c>
      <c r="B80" s="10" t="s">
        <v>61</v>
      </c>
      <c r="C80" s="10" t="s">
        <v>61</v>
      </c>
      <c r="D80" s="10" t="s">
        <v>61</v>
      </c>
      <c r="E80" s="10" t="s">
        <v>61</v>
      </c>
      <c r="F80" s="10" t="s">
        <v>61</v>
      </c>
      <c r="G80" s="10" t="s">
        <v>61</v>
      </c>
      <c r="H80" s="10" t="s">
        <v>61</v>
      </c>
      <c r="I80" s="10" t="s">
        <v>61</v>
      </c>
      <c r="J80" s="10" t="s">
        <v>61</v>
      </c>
      <c r="K80" s="10" t="s">
        <v>61</v>
      </c>
      <c r="L80" s="10" t="s">
        <v>61</v>
      </c>
    </row>
  </sheetData>
  <sheetProtection password="CE92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1:L21"/>
    <mergeCell ref="A23:A24"/>
    <mergeCell ref="B23:B24"/>
    <mergeCell ref="C23:C24"/>
    <mergeCell ref="D23:F23"/>
    <mergeCell ref="G23:I23"/>
    <mergeCell ref="J23:L23"/>
    <mergeCell ref="A33:C33"/>
    <mergeCell ref="A35:L35"/>
    <mergeCell ref="A37:A38"/>
    <mergeCell ref="B37:B38"/>
    <mergeCell ref="C37:C38"/>
    <mergeCell ref="D37:F37"/>
    <mergeCell ref="G37:I37"/>
    <mergeCell ref="J37:L37"/>
    <mergeCell ref="A42:M42"/>
    <mergeCell ref="A44:F44"/>
    <mergeCell ref="A46:A47"/>
    <mergeCell ref="B46:B47"/>
    <mergeCell ref="C46:C47"/>
    <mergeCell ref="A51:M51"/>
    <mergeCell ref="A53:F53"/>
    <mergeCell ref="A55:A56"/>
    <mergeCell ref="B55:B56"/>
    <mergeCell ref="C55:C56"/>
    <mergeCell ref="A64:C64"/>
    <mergeCell ref="A66:M66"/>
    <mergeCell ref="A68:F68"/>
    <mergeCell ref="A70:A71"/>
    <mergeCell ref="B70:B71"/>
    <mergeCell ref="C70:C71"/>
    <mergeCell ref="A75:L75"/>
    <mergeCell ref="A77:A78"/>
    <mergeCell ref="B77:B78"/>
    <mergeCell ref="C77:C78"/>
    <mergeCell ref="D77:F77"/>
    <mergeCell ref="G77:I77"/>
    <mergeCell ref="J77:L77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&amp;K00-00922062.RBS.36761</oddHeader>
    <oddFooter>&amp;L&amp;L&amp;"Verdana,����������"&amp;K000000&amp;L&amp;"Verdana,����������"&amp;K00-014</oddFooter>
  </headerFooter>
</worksheet>
</file>