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<sst xmlns="http://schemas.openxmlformats.org/spreadsheetml/2006/main">
  <si>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</si>
  <si>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</si>
  <si>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</t>
  </si>
  <si>
    <t>��������</t>
  </si>
  <si>
    <t>(������������ ��������� ����, ������������� ��������)</t>
  </si>
  <si>
    <t>�.�. �������</t>
  </si>
  <si>
    <t>���� �������� ���</t>
  </si>
  <si>
    <t>(�������)</t>
  </si>
  <si>
    <t>(����������� �������)</t>
  </si>
  <si>
    <t>(������������ ����������)</t>
  </si>
  <si>
    <t>"_____" _____________ ______ �.</t>
  </si>
  <si>
    <t>�.�. �����</t>
  </si>
  <si>
    <t>(���� �����������)</t>
  </si>
  <si>
    <t>����</t>
  </si>
  <si>
    <t>���������-������������� ������������ �� 2023 ��� </t>
  </si>
  <si>
    <t>(�� 2023 ��� � �������� ������ 2024-2025 �����)</t>
  </si>
  <si>
    <t>����</t>
  </si>
  <si>
    <t>�� "28" ������� 2022 �.</t>
  </si>
  <si>
    <t>����</t>
  </si>
  <si>
    <t>28.12.2022</t>
  </si>
  <si>
    <t>�� �������� �������</t>
  </si>
  <si>
    <t>60313318</t>
  </si>
  <si>
    <t>�����, �������������� ������� � ���������� ����������</t>
  </si>
  <si>
    <t>���������� ����������� ������������� ������������� ������</t>
  </si>
  <si>
    <t>����� �� ��</t>
  </si>
  <si>
    <t>907</t>
  </si>
  <si>
    <t>603X9942</t>
  </si>
  <si>
    <t>���</t>
  </si>
  <si>
    <t>6123010151</t>
  </si>
  <si>
    <t>����������</t>
  </si>
  <si>
    <t>������������� ��������� ������������������� ���������� �������� ������� ������������������� ����� ����� �.�. �������</t>
  </si>
  <si>
    <t>���</t>
  </si>
  <si>
    <t>612301001</t>
  </si>
  <si>
    <t>������� ���������:</t>
  </si>
  <si>
    <t>���.</t>
  </si>
  <si>
    <t>�� ����</t>
  </si>
  <si>
    <t>383</t>
  </si>
  <si>
    <t>���������. �������� ��.</t>
  </si>
  <si>
    <t>���: ������� �������� ����������</t>
  </si>
  <si>
    <t>���: ����� ����� ���������</t>
  </si>
  <si>
    <t>���������: ���������</t>
  </si>
  <si>
    <t>���������: </t>
  </si>
  <si>
    <t>��������� c 04.10.2022 11:53:00 ��: 28.12.2023 11:53:00</t>
  </si>
  <si>
    <t>��������� c 22.10.2021 08:25:51 ��: 22.01.2023 08:25:51</t>
  </si>
  <si>
    <t>�������� �����: 67AC3F72F1F16FA821E72F9A24F5A2AF3FE09243</t>
  </si>
  <si>
    <t>�������� �����: 142769746C59237786B87AAFA278E65F706F4C74</t>
  </si>
  <si>
    <t>��������: ������������ ������</t>
  </si>
  <si>
    <t>��������: ����������� ������������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</si>
  <si>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</si>
  <si>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</si>
  <si>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</si>
  <si>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</si>
  <si>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</si>
  <si>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</t>
  </si>
  <si>
    <t>�� 2023 �.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</si>
  <si>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</si>
  <si>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</si>
  <si>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</si>
  <si>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</si>
  <si>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</si>
  <si>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</si>
  <si>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</si>
  <si>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</si>
  <si>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</si>
  <si>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</si>
  <si>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</si>
  <si>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</si>
  <si>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</si>
  <si>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</si>
  <si>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�� ���:
������ �� ������������ ������</t>
  </si>
  <si>
    <t>1100.1</t>
  </si>
  <si>
    <t>������ �� ���������� ������</t>
  </si>
  <si>
    <t>1100.2</t>
  </si>
  <si>
    <t>������� ��� ����������� ���������� ���������</t>
  </si>
  <si>
    <t>1100.3</t>
  </si>
  <si>
    <t>�������� �� ���������, �������� �������� �������</t>
  </si>
  <si>
    <t>1100.4</t>
  </si>
  <si>
    <t>�������� �� ��������������� ��������������</t>
  </si>
  <si>
    <t>1100.5</t>
  </si>
  <si>
    <t>�������� �� ���� ���������� ������������</t>
  </si>
  <si>
    <t>1100.6</t>
  </si>
  <si>
    <t>��������� �� �������� ��������������</t>
  </si>
  <si>
    <t>1100.7</t>
  </si>
  <si>
    <t>������ �� �������������� ���������������� ���� �� ���������� ���������������� ������������ � �������� ����������������</t>
  </si>
  <si>
    <t>1100.8</t>
  </si>
  <si>
    <t>���� ������ �� �������������</t>
  </si>
  <si>
    <t>1100.9</t>
  </si>
  <si>
    <t>� ��� �����: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</si>
  <si>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</si>
  <si>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</si>
  <si>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</si>
  <si>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 ������� �� ���� ������� ������� ������������� ������</t>
  </si>
  <si>
    <t>1210</t>
  </si>
  <si>
    <t>������ �� �������� ������� ����� � ������ �������� ������������</t>
  </si>
  <si>
    <t>1230.1</t>
  </si>
  <si>
    <t>����� �� �������������� ���������� �� ��������������� ���������� (��������)</t>
  </si>
  <si>
    <t>1230.2</t>
  </si>
  <si>
    <t>������ �� ����������� ������</t>
  </si>
  <si>
    <t>1230.3</t>
  </si>
  <si>
    <t>������ �� �������� �������� ��������</t>
  </si>
  <si>
    <t>1230.4</t>
  </si>
  <si>
    <t>������ ������� �� �������� ����������� ������������� ������� ���</t>
  </si>
  <si>
    <t>1230.5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</si>
  <si>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</si>
  <si>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</si>
  <si>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</si>
  <si>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�����:
������ �� �������� ������� �� ��������� ���������������� � �������� � ��������� ������� ���������� (���������)</t>
  </si>
  <si>
    <t>1300.1</t>
  </si>
  <si>
    <t>������ �� �������� ������� �� �������� ��������������</t>
  </si>
  <si>
    <t>1300.2</t>
  </si>
  <si>
    <t>��������� ����������</t>
  </si>
  <si>
    <t>1300.3</t>
  </si>
  <si>
    <t>���������� ������ ��������� (�� ����. ��������� ����������)</t>
  </si>
  <si>
    <t>1300.4</t>
  </si>
  <si>
    <t>������ ������ �� ���� ��������������� �������</t>
  </si>
  <si>
    <t>1300.5</t>
  </si>
  <si>
    <t>������������� �������� �����������, �����: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</si>
  <si>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</si>
  <si>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</si>
  <si>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</si>
  <si>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</si>
  <si>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</si>
  <si>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</si>
  <si>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������������� �����������</t>
  </si>
  <si>
    <t>1430</t>
  </si>
  <si>
    <t>������ ������, �����</t>
  </si>
  <si>
    <t>1500</t>
  </si>
  <si>
    <t>180</t>
  </si>
  <si>
    <t>������������ �����������</t>
  </si>
  <si>
    <t>1510.1</t>
  </si>
  <si>
    <t>������ �� �������������� ����� �����������</t>
  </si>
  <si>
    <t>1510.2</t>
  </si>
  <si>
    <t>������ �� ����� ������� ��������</t>
  </si>
  <si>
    <t>1510.3</t>
  </si>
  <si>
    <t>������ �� �������� � ��������, �����</t>
  </si>
  <si>
    <t>1900</t>
  </si>
  <si>
    <t>���������� ��������� �������� �������</t>
  </si>
  <si>
    <t>1910</t>
  </si>
  <si>
    <t>410</t>
  </si>
  <si>
    <t>���������� ��������� ������������ �������</t>
  </si>
  <si>
    <t>1920</t>
  </si>
  <si>
    <t>440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</si>
  <si>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</si>
  <si>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</si>
  <si>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</si>
  <si>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</si>
  <si>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</si>
  <si>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</si>
  <si>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</si>
  <si>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</si>
  <si>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</si>
  <si>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</si>
  <si>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</si>
  <si>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</si>
  <si>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</si>
  <si>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</si>
  <si>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</si>
  <si>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</si>
  <si>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</si>
  <si>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</si>
  <si>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</si>
  <si>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</si>
  <si>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</si>
  <si>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</si>
  <si>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</si>
  <si>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</si>
  <si>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</si>
  <si>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</si>
  <si>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</si>
  <si>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</si>
  <si>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������� �� ������� �������������� � �����������, ������� ����������� ������, ��������� �� ������� ��������� �����������</t>
  </si>
  <si>
    <t>2160</t>
  </si>
  <si>
    <t>133</t>
  </si>
  <si>
    <t>���� ������� �������������� � �����������, ������� ����������� ������</t>
  </si>
  <si>
    <t>2170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</si>
  <si>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</si>
  <si>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</si>
  <si>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</si>
  <si>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</si>
  <si>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</si>
  <si>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</si>
  <si>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</si>
  <si>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</si>
  <si>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</si>
  <si>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</si>
  <si>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</si>
  <si>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</si>
  <si>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</si>
  <si>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</si>
  <si>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</si>
  <si>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</si>
  <si>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</si>
  <si>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</si>
  <si>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</si>
  <si>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</si>
  <si>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</si>
  <si>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 ������� ���������</t>
  </si>
  <si>
    <t>2240</t>
  </si>
  <si>
    <t>360</t>
  </si>
  <si>
    <t>������ �������, ������ � ���� ��������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</si>
  <si>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</si>
  <si>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</si>
  <si>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</si>
  <si>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</si>
  <si>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</si>
  <si>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</si>
  <si>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</si>
  <si>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</si>
  <si>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</si>
  <si>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</si>
  <si>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</si>
  <si>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 ������������ ������������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</si>
  <si>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</si>
  <si>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</si>
  <si>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</si>
  <si>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</si>
  <si>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</si>
  <si>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</si>
  <si>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</si>
  <si>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</si>
  <si>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</si>
  <si>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</si>
  <si>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�� ���:
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</si>
  <si>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</si>
  <si>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</si>
  <si>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</si>
  <si>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</si>
  <si>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</si>
  <si>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</si>
  <si>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</si>
  <si>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</si>
  <si>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</si>
  <si>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</si>
  <si>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</si>
  <si>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</si>
  <si>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</si>
  <si>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�����: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</si>
  <si>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</si>
  <si>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</si>
  <si>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</si>
  <si>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</si>
  <si>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</si>
  <si>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</si>
  <si>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</si>
  <si>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</si>
  <si>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</si>
  <si>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</si>
  <si>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������ ������� �������, ����� � �����, �����</t>
  </si>
  <si>
    <t>2640</t>
  </si>
  <si>
    <t>244</t>
  </si>
  <si>
    <t>�� ���:</t>
  </si>
  <si>
    <t>2640.1</t>
  </si>
  <si>
    <t>������ �����</t>
  </si>
  <si>
    <t>2640.2</t>
  </si>
  <si>
    <t>������������ ������</t>
  </si>
  <si>
    <t>2640.3</t>
  </si>
  <si>
    <t>������������ ������</t>
  </si>
  <si>
    <t>2640.4</t>
  </si>
  <si>
    <t>�����������</t>
  </si>
  <si>
    <t>2640.13</t>
  </si>
  <si>
    <t>�������� ����� �� ����������� ����������</t>
  </si>
  <si>
    <t>2640.5</t>
  </si>
  <si>
    <t>������, ������ �� ���������� ���������</t>
  </si>
  <si>
    <t>2640.6</t>
  </si>
  <si>
    <t>������ ������,������</t>
  </si>
  <si>
    <t>2640.7</t>
  </si>
  <si>
    <t>���������� ��������� �������� �������</t>
  </si>
  <si>
    <t>2640.9</t>
  </si>
  <si>
    <t>������, ������ ��� ����� ����������� ��������</t>
  </si>
  <si>
    <t>2640.8</t>
  </si>
  <si>
    <t>���������� ��������� �������������� �������</t>
  </si>
  <si>
    <t>2640.10</t>
  </si>
  <si>
    <t>���������� ��������� ��������� �������</t>
  </si>
  <si>
    <t>2640.14</t>
  </si>
  <si>
    <t>342</t>
  </si>
  <si>
    <t>���������� ��������� ������-��������� ����������</t>
  </si>
  <si>
    <t>2640.15</t>
  </si>
  <si>
    <t>343</t>
  </si>
  <si>
    <t>���������� ��������� ������������ ����������</t>
  </si>
  <si>
    <t>2640.16</t>
  </si>
  <si>
    <t>344</t>
  </si>
  <si>
    <t>���������� ��������� ������� ���������</t>
  </si>
  <si>
    <t>2640.17</t>
  </si>
  <si>
    <t>345</t>
  </si>
  <si>
    <t>���������� ��������� ������ ��������� �������</t>
  </si>
  <si>
    <t>2640.18</t>
  </si>
  <si>
    <t>346</t>
  </si>
  <si>
    <t>���������� ��������� ������������ ������� ��� ����� ���. ��������</t>
  </si>
  <si>
    <t>2640.19</t>
  </si>
  <si>
    <t>347</t>
  </si>
  <si>
    <t>���������� ��������� ������ ������������ ������� ������������ ����������</t>
  </si>
  <si>
    <t>2640.20</t>
  </si>
  <si>
    <t>349</t>
  </si>
  <si>
    <t>���������� ��������� ���� �� ���������������� ������������ � �������. ������</t>
  </si>
  <si>
    <t>2640.11</t>
  </si>
  <si>
    <t>������� �������������� ��������</t>
  </si>
  <si>
    <t>2641</t>
  </si>
  <si>
    <t>247</t>
  </si>
  <si>
    <t>2641.1</t>
  </si>
  <si>
    <t>���������� ��������� ���������������� ���� �����. ������������</t>
  </si>
  <si>
    <t>2640.12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</si>
  <si>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</si>
  <si>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</si>
  <si>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</si>
  <si>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</si>
  <si>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</si>
  <si>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</si>
  <si>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</si>
  <si>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</si>
  <si>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</si>
  <si>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</si>
  <si>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</si>
  <si>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</si>
  <si>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</si>
  <si>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</si>
  <si>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</si>
  <si>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</si>
  <si>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</si>
  <si>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</si>
  <si>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</si>
  <si>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</si>
  <si>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</t>
  </si>
  <si>
    <t>�� ���: 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</si>
  <si>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</si>
  <si>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</si>
  <si>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</si>
  <si>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</si>
  <si>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</si>
  <si>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</si>
  <si>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</si>
  <si>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</si>
  <si>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</si>
  <si>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</si>
  <si>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</si>
  <si>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</si>
  <si>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</si>
  <si>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</si>
  <si>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</si>
  <si>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</si>
  <si>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</si>
  <si>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</si>
  <si>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</si>
  <si>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</si>
  <si>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</si>
  <si>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</si>
  <si>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</si>
  <si>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</si>
  <si>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</si>
  <si>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</si>
  <si>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</si>
  <si>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</si>
  <si>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</si>
  <si>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</si>
  <si>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</si>
  <si>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</si>
  <si>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</si>
  <si>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</si>
  <si>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</si>
  <si>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</si>
  <si>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</si>
  <si>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</si>
  <si>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</si>
  <si>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</si>
  <si>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</si>
  <si>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</si>
  <si>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</si>
  <si>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</si>
  <si>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</si>
  <si>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</si>
  <si>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</si>
  <si>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</si>
  <si>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</si>
  <si>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</si>
  <si>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</si>
  <si>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</si>
  <si>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</si>
  <si>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</si>
  <si>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</si>
  <si>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</si>
  <si>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</si>
  <si>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</si>
  <si>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</si>
  <si>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</si>
  <si>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</si>
  <si>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</si>
  <si>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</si>
  <si>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</si>
  <si>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</si>
  <si>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</si>
  <si>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</si>
  <si>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</si>
  <si>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</si>
  <si>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</si>
  <si>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</si>
  <si>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</si>
  <si>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</si>
  <si>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</si>
  <si>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</si>
  <si>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</si>
  <si>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</si>
  <si>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</si>
  <si>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</si>
  <si>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</si>
  <si>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</si>
  <si>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</si>
  <si>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</si>
  <si>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</si>
  <si>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</si>
  <si>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</si>
  <si>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</si>
  <si>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</si>
  <si>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</si>
  <si>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</si>
  <si>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</si>
  <si>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���������� � 2 � ������� ����������� � ����������� ������ ���������-������������� ������������ ��������������� ���������� � ��������� ����������, ������� � ���������� ���������� � ��������� ������� ��������� ������������ ���������� �������� � ������ ���������� �������, ������������ ������������� ������������ ���������� �������� � ������ ���������� ������� �� 27.12.2019 � 24-219-�</t>
  </si>
  <si>
    <t>��� ����� ��������</t>
  </si>
  <si>
    <t>�������� ����������� �����������</t>
  </si>
  <si>
    <t>�������� �� ���� 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</si>
  <si>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</si>
  <si>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</si>
  <si>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</si>
  <si>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</si>
  <si>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</si>
  <si>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</si>
  <si>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</si>
  <si>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</si>
  <si>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</si>
  <si>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</si>
  <si>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</si>
  <si>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</si>
  <si>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</si>
  <si>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</si>
  <si>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</si>
  <si>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</si>
  <si>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</si>
  <si>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</si>
  <si>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</si>
  <si>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</si>
  <si>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</si>
  <si>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 ��������], [�� �������], [�������],</t>
  </si>
  <si>
    <t>[�������������� ��������], [�� �������], [�������� ��������� �� ���������� � �������������� � �������� ������������� �������������],</t>
  </si>
  <si>
    <t>[��������� �������], [�� �������], [�������� ��������� ��������],</t>
  </si>
  <si>
    <t>�����:</t>
  </si>
  <si>
    <t>�������� �� ���������� ���������������� (��������������) �������</t>
  </si>
  <si>
    <t>[�������������� ��������], [�� �������], [������� ��������������� �����������],</t>
  </si>
  <si>
    <t>[��������� �������], [�� �������], [������],</t>
  </si>
  <si>
    <t>[��������� �������], [�� �������], [������������],</t>
  </si>
  <si>
    <t>[��������� �������], [�� �������], [������� �� ������������ ������� ������],</t>
  </si>
  <si>
    <t>[��������� �������], [�� �������], [������� ��������� ���������],</t>
  </si>
  <si>
    <t>[��������� �������], [�� �������], [�������],</t>
  </si>
  <si>
    <t>11</t>
  </si>
  <si>
    <t>[��������� �������], [�� �������], [�����������],</t>
  </si>
  <si>
    <t>12</t>
  </si>
  <si>
    <t>[������������� ��������], [�� �������], [��������],</t>
  </si>
  <si>
    <t>13</t>
  </si>
  <si>
    <t>[������������� ��������], [�� �������], [���������],</t>
  </si>
  <si>
    <t>14</t>
  </si>
  <si>
    <t>[������������� ��������], [�� �������], [��������� ������� �����],</t>
  </si>
  <si>
    <t>15</t>
  </si>
  <si>
    <t>[���������������� ��������], [�� �������], [����������� ��������� �� ��������������],</t>
  </si>
  <si>
    <t>16</t>
  </si>
  <si>
    <t>[���������������� ��������], [�� �������], [������� ���������],</t>
  </si>
  <si>
    <t>17</t>
  </si>
  <si>
    <t>[���������������� ��������], [�� �������], [����������� ��������� �� ���],</t>
  </si>
  <si>
    <t>18</t>
  </si>
  <si>
    <t>[���������������� ��������], [�� �������], [����������� ��������� �� ��],</t>
  </si>
  <si>
    <t>19</t>
  </si>
  <si>
    <t>[���������������� ��������], [�� �������], [����������� ��������� �� ���],</t>
  </si>
  <si>
    <t>20</t>
  </si>
  <si>
    <t>[���������������� ��������], [�� �������], [��������],</t>
  </si>
  <si>
    <t>21</t>
  </si>
  <si>
    <t>[�������������� ��������], [�� �������], [������� �������],</t>
  </si>
  <si>
    <t>22</t>
  </si>
  <si>
    <t>[�������������� ��������], [�� �������], [���������� �������],</t>
  </si>
  <si>
    <t>23</t>
  </si>
  <si>
    <t>[�������������� ��������], [�� �������], [�������-��������],</t>
  </si>
  <si>
    <t>24</t>
  </si>
  <si>
    <t>[�������������� ��������], [�� �������], [������������� ����������� ���],</t>
  </si>
  <si>
    <t>25</t>
  </si>
  <si>
    <t>[�������������� ��������], [�� �������], [�������-������������],</t>
  </si>
  <si>
    <t>26</t>
  </si>
  <si>
    <t>[�������������� ��������], [�� �������], [�������-�������],</t>
  </si>
  <si>
    <t>27</t>
  </si>
  <si>
    <t>2. ������� (�����������) �������� �� ���������� � ���� ������� ��������� (211)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</si>
  <si>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</si>
  <si>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</si>
  <si>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</si>
  <si>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(-)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</si>
  <si>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</si>
  <si>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</si>
  <si>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</si>
  <si>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</si>
  <si>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</si>
  <si>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1.3.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</si>
  <si>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</si>
  <si>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</si>
  <si>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</si>
  <si>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</si>
  <si>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1.3. ������� (�����������) ������ ��������� �� ����� �� �������� (266)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</si>
  <si>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</si>
  <si>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</si>
  <si>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</si>
  <si>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</si>
  <si>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 ������ �� ������������ ���������� �����������],</t>
  </si>
  <si>
    <t>[��������� ������ �� ������������ ����������� �����������],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</si>
  <si>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</si>
  <si>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</si>
  <si>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2. ������� (�����������) �������� �� ���������� � ���� ������� ��������� (226)</t>
  </si>
  <si>
    <t>[������� �� ����������� ����������� � ����� ���� ������ ��������� (360)]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</si>
  <si>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</si>
  <si>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</si>
  <si>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</si>
  <si>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</si>
  <si>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[������������]</t>
  </si>
  <si>
    <t>[��������� ����� (851)]</t>
  </si>
  <si>
    <t>[����� �� ��������� ����������� (851)]</t>
  </si>
  <si>
    <t>4. ������� (�����������) �������� �� ������������� ������������ ������������ (291)</t>
  </si>
  <si>
    <t>5. ������� (�����������) ������ �������� (����� �������� �� ������� �������, �����, �����) (291)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</si>
  <si>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</si>
  <si>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</si>
  <si>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</si>
  <si>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</si>
  <si>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</si>
  <si>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33</t>
  </si>
  <si>
    <t>[������� �� ������� �������, �����, �����] [������ �����] [221] [������ �����]</t>
  </si>
  <si>
    <t>2022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</si>
  <si>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</si>
  <si>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</si>
  <si>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(223)</t>
  </si>
  <si>
    <t>28</t>
  </si>
  <si>
    <t>[������� �� ������� �������, �����, �����] [�������������] [223] [�������������]</t>
  </si>
  <si>
    <t>29</t>
  </si>
  <si>
    <t>[������� �� ������� �������, �����, �����] [����� ���] [223] [����� ���]</t>
  </si>
  <si>
    <t>32</t>
  </si>
  <si>
    <t>[������� �� ������� �������, �����, �����] [����� ���] [223] [����� 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</si>
  <si>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</si>
  <si>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 ������� ���������������] [225] [�� ������� ���������������]</t>
  </si>
  <si>
    <t>[������� �� ������� �������, �����, �����] [������ ���������������] [225] [������ ���������������]</t>
  </si>
  <si>
    <t>[������� �� ������� �������, �����, �����] [�� �������� ������������] [225] [�� �������� ������������]</t>
  </si>
  <si>
    <t>[������� �� ������� �������, �����, �����] [������������ ���������.] [225] [������������ ���������.]</t>
  </si>
  <si>
    <t>[������� �� ������� �������, �����, �����] [��  ������������  ��� �������� ��������� ��������� �� ��� ����������] [225] [�� ������������  ��� �������� ��������� ��������� �� ��� ����������]</t>
  </si>
  <si>
    <t>[������� �� ������� �������, �����, �����] [����������� � �����������] [225] [�����������]</t>
  </si>
  <si>
    <t>[������� �� ������� �������, �����, �����] [����������� � �����������] [225] [�����������]</t>
  </si>
  <si>
    <t>[������� �� ������� �������, �����, �����] [��������������� ��������� ����������] [225] [��������������� ��������� ����������]</t>
  </si>
  <si>
    <t>[������� �� ������� �������, �����, �����] [�� �������� ������������] [225] [�� �������� ������������]</t>
  </si>
  <si>
    <t>39</t>
  </si>
  <si>
    <t>[������� �� ������� �������, �����, �����] [�������� ����������] [225] [�������� ����������]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</si>
  <si>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</si>
  <si>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 �������� ������������] [226] [����������]</t>
  </si>
  <si>
    <t>[������� �� ������� �������, �����, �����] [����� ������������� ��� � �������������] [226] [����� ������������� ��� � �������������]</t>
  </si>
  <si>
    <t>[������� �� ������� �������, �����, �����] [�������� ������ (����������).] [226] [�������� ������ (����������).]</t>
  </si>
  <si>
    <t>[������� �� ������� �������, �����, �����] [�������� "����"] [226] [����� ������������� �������� sbis.ru � ������� 1 ����]</t>
  </si>
  <si>
    <t>[������� �� ������� �������, �����, �����] [�������� "����"] [226] [����� ������������� ���� �� - �������]</t>
  </si>
  <si>
    <t>[������� �� ������� �������, �����, �����] [��������� �����������] [226] [��������� ����������� (00)]</t>
  </si>
  <si>
    <t>[������� �� ������� �������, �����, �����] [��������� �����������] [226] [��������� ����������� (92)]</t>
  </si>
  <si>
    <t>34</t>
  </si>
  <si>
    <t>[������� �� ������� �������, �����, �����] [��� "����������� �����"] [226] [��� "����������� �����"]</t>
  </si>
  <si>
    <t>35</t>
  </si>
  <si>
    <t>[������� �� ������� �������, �����, �����] [���] [226] [�������������-���������������� ������ �� ��������� �1�: ����������� ���������������� ���������� 8�]</t>
  </si>
  <si>
    <t>[������� �� ������� �������, �����, �����] [���] [226] [�������������-��������������� ������������� (��� ������ 12 ���.)]</t>
  </si>
  <si>
    <t>[������� �� ������� �������, �����, �����] [���] [226] [�������������-���������������� ������ �� ��������� �1�: �������� � ����� ���������������� ���������� 8�]</t>
  </si>
  <si>
    <t>40</t>
  </si>
  <si>
    <t>[������� �� ������� �������, �����, �����] [����� ��������� ������������] [226] [����� ��������� ������������]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</si>
  <si>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</si>
  <si>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[�������� (���.�����������)] [310] [�������� (���.�����������)]</t>
  </si>
  <si>
    <t>38</t>
  </si>
  <si>
    <t>[������� �� ������� �������, �����, �����] [��������] [310] [��������]</t>
  </si>
  <si>
    <t>6. ������� (�����������) �������� �� ������� �������, �����, ����� (346)</t>
  </si>
  <si>
    <t>37</t>
  </si>
  <si>
    <t>[������� �� ������� �������, �����, �����] [�������� �������] [346] [�������� �������]</t>
  </si>
  <si>
    <t>6. ������� (�����������) �������� �� ������� �������, �����, ����� (349)</t>
  </si>
  <si>
    <t>36</t>
  </si>
  <si>
    <t>[������� �� ������� �������, �����, �����] [���������] [349] [���������]</t>
  </si>
  <si>
    <t>[������� �� ������� �������, �����, �����] [�������������� ������ �����] [221] [�������������� ������ �����]</t>
  </si>
  <si>
    <t>[������� �� ������� �������, �����, �����] [��� "�������"] [221] [��� "�������"]</t>
  </si>
  <si>
    <t>[������� �� ������� �������, �����, �����] [�� 1 � �� 2 �������� ���������] [225] [�� 1 �������� ���������]</t>
  </si>
  <si>
    <t>[������� �� ������� �������, �����, �����] [�� 1 � �� 2 �������� ���������] [225] [�� 2 �������� ���������]</t>
  </si>
  <si>
    <t>[������� �� ������� �������, �����, �����] [������� ����� � ���] [226] [������� ����� � ��� 1-4 ������]</t>
  </si>
  <si>
    <t>[������� �� ������� �������, �����, �����] [������� ����� � ���] [226] [������� ����� � ��� 5-11 ������]</t>
  </si>
  <si>
    <t>[������� �� ������� �������, �����, �����] [������� ��������] [226] [������� ��������]</t>
  </si>
  <si>
    <t>[������� �� ������� �������, �����, �����] [������� �������� � ��� 2023 ���.] [226] [������� �������� � ��� 2023 ���.]</t>
  </si>
  <si>
    <t>[������� �� ������� �������, �����, �����] [������� 1-4 ������] [362375,47+74221,53] [226] [������� 1-4 ������]</t>
  </si>
  <si>
    <t>[������� �� ������� �������, �����, �����] [������� 1-4 ������ ����-������� 2023 ���.] [1303724,53+267078,47] [226] [������� 1-4 ������ ����-������� 2023 ���.]</t>
  </si>
  <si>
    <t>[������� �� ������� �������, �����, �����] [������������ � ������������� �.�. ��������] [226] [������������ �.�. ��������]</t>
  </si>
  <si>
    <t>[������� �� ������� �������, �����, �����] [������������ � ������������� �.�. ��������] [226] [������������� �.�. ��������]</t>
  </si>
  <si>
    <t>[������� �� ������� �������, �����, �����] [������������ � ������������� �.�. �������� (������ �������).] [226] [������������ � ������������� �.�. �������� (������ �������).]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</si>
  <si>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</si>
  <si>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[�����] [227] [�����]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</si>
  <si>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</si>
  <si>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[���] [343] [��� (�����, �����)]</t>
  </si>
  <si>
    <t>[������� �� ������� �������, �����, �����] [���] [343] [��� (������ ��-92)]</t>
  </si>
  <si>
    <t>���������� ����� ������������ (����������� ������ ����������)</t>
  </si>
  <si>
    <t>[������� �� ������� �������, �����, �����] [�������� ������� ������� 2023 ���.] [223] [�������� ������� ������� 2023 ���.]</t>
  </si>
  <si>
    <t>[������� �� ������� �������, �����, �����] [�������� �������] [223] [�������� �������]</t>
  </si>
  <si>
    <t>[������� �� ������� �������, �����, �����] [�������� �������] [223] [�������� ������� (00)]</t>
  </si>
  <si>
    <t>30</t>
  </si>
  <si>
    <t>[������� �� ������� �������, �����, �����] [��������������] [223] [��������������]</t>
  </si>
  <si>
    <t>31</t>
  </si>
  <si>
    <t>[������� �� ������� �������, �����, �����] [�������� ����] [223] [�������� 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</si>
  <si>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</si>
  <si>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</si>
  <si>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</si>
  <si>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</si>
  <si>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</si>
  <si>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</si>
  <si>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</si>
  <si>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</si>
  <si>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</si>
  <si>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</si>
  <si>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</si>
  <si>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���������� ������������ 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</si>
  <si>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</si>
  <si>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</si>
  <si>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</si>
  <si>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��������������</t>
  </si>
  <si>
    <t>������� 10-11</t>
  </si>
  <si>
    <t>������� 1-4</t>
  </si>
  <si>
    <t>������� 5-9</t>
  </si>
  <si>
    <t>������� 5-9</t>
  </si>
  <si>
    <t>������� 1-4</t>
  </si>
  <si>
    <t>������� 10-11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</si>
  <si>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</si>
  <si>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</si>
  <si>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</si>
  <si>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</si>
  <si>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</si>
  <si>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</si>
  <si>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 1-4</t>
  </si>
  <si>
    <t>�������� �����������</t>
  </si>
  <si>
    <t>90738 �������� ���������</t>
  </si>
  <si>
    <t>90735 ��������</t>
  </si>
  <si>
    <t>90716</t>
  </si>
  <si>
    <t>90728 ������ 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</si>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</sst>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ld_border_left_str" xfId="27"/>
    <cellStyle name="bold_ecp1" xfId="28"/>
    <cellStyle name="bold_ecp2" xfId="29"/>
    <cellStyle name="bold_ecp3" xfId="30"/>
    <cellStyle name="border_bold_right_str" xfId="31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 t="s">
        <v>6</v>
      </c>
      <c r="L5" s="13"/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9</v>
      </c>
      <c r="L6" s="9"/>
      <c r="M6" s="9"/>
    </row>
    <row r="7" ht="30" customHeight="1">
      <c r="A7" s="6" t="s">
        <v>10</v>
      </c>
      <c r="B7" s="6"/>
      <c r="C7" s="6"/>
      <c r="D7" s="6"/>
      <c r="E7" s="0"/>
      <c r="F7" s="0"/>
      <c r="G7" s="0"/>
      <c r="H7" s="0"/>
      <c r="I7" s="0"/>
      <c r="J7" s="0"/>
      <c r="K7" s="13"/>
      <c r="L7" s="13" t="s">
        <v>11</v>
      </c>
      <c r="M7" s="13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9" t="s">
        <v>7</v>
      </c>
      <c r="L8" s="9" t="s">
        <v>8</v>
      </c>
      <c r="M8" s="9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6" t="s">
        <v>10</v>
      </c>
      <c r="L9" s="6"/>
      <c r="M9" s="6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6" t="s">
        <v>12</v>
      </c>
      <c r="L10" s="6"/>
      <c r="M10" s="6"/>
    </row>
    <row r="11" ht="20" customHeight="1">
</row>
    <row r="12" ht="30" customHeight="1">
      <c r="A12" s="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0"/>
      <c r="B14" s="0"/>
      <c r="C14" s="0"/>
      <c r="D14" s="0"/>
      <c r="E14" s="0"/>
      <c r="F14" s="0"/>
      <c r="G14" s="1" t="s">
        <v>15</v>
      </c>
      <c r="H14" s="1"/>
      <c r="I14" s="1"/>
      <c r="J14" s="0"/>
      <c r="K14" s="0"/>
      <c r="L14" s="0"/>
      <c r="M14" s="10" t="s">
        <v>16</v>
      </c>
    </row>
    <row r="15" ht="30" customHeight="1">
      <c r="A15" s="0"/>
      <c r="B15" s="0"/>
      <c r="C15" s="0"/>
      <c r="D15" s="0"/>
      <c r="E15" s="0"/>
      <c r="F15" s="0"/>
      <c r="G15" s="6" t="s">
        <v>17</v>
      </c>
      <c r="H15" s="6"/>
      <c r="I15" s="6"/>
      <c r="J15" s="0"/>
      <c r="K15" s="0"/>
      <c r="L15" s="7" t="s">
        <v>18</v>
      </c>
      <c r="M15" s="10" t="s">
        <v>19</v>
      </c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7" t="s">
        <v>20</v>
      </c>
      <c r="M16" s="10" t="s">
        <v>21</v>
      </c>
    </row>
    <row r="17" ht="30" customHeight="1">
      <c r="A17" s="8" t="s">
        <v>22</v>
      </c>
      <c r="B17" s="8"/>
      <c r="C17" s="8"/>
      <c r="D17" s="8" t="s">
        <v>23</v>
      </c>
      <c r="E17" s="8"/>
      <c r="F17" s="8"/>
      <c r="G17" s="8"/>
      <c r="H17" s="8"/>
      <c r="I17" s="8"/>
      <c r="J17" s="8"/>
      <c r="K17" s="8"/>
      <c r="L17" s="7" t="s">
        <v>24</v>
      </c>
      <c r="M17" s="10" t="s">
        <v>25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7" t="s">
        <v>20</v>
      </c>
      <c r="M18" s="10" t="s">
        <v>26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7" t="s">
        <v>27</v>
      </c>
      <c r="M19" s="10" t="s">
        <v>28</v>
      </c>
    </row>
    <row r="20" ht="30" customHeight="1">
      <c r="A20" s="8" t="s">
        <v>29</v>
      </c>
      <c r="B20" s="8"/>
      <c r="C20" s="8"/>
      <c r="D20" s="8" t="s">
        <v>30</v>
      </c>
      <c r="E20" s="8"/>
      <c r="F20" s="8"/>
      <c r="G20" s="8"/>
      <c r="H20" s="8"/>
      <c r="I20" s="8"/>
      <c r="J20" s="8"/>
      <c r="K20" s="8"/>
      <c r="L20" s="7" t="s">
        <v>31</v>
      </c>
      <c r="M20" s="10" t="s">
        <v>32</v>
      </c>
    </row>
    <row r="21" ht="30" customHeight="1">
      <c r="A21" s="8" t="s">
        <v>33</v>
      </c>
      <c r="B21" s="8"/>
      <c r="C21" s="8"/>
      <c r="D21" s="8" t="s">
        <v>34</v>
      </c>
      <c r="E21" s="8"/>
      <c r="F21" s="8"/>
      <c r="G21" s="8"/>
      <c r="H21" s="8"/>
      <c r="I21" s="8"/>
      <c r="J21" s="8"/>
      <c r="K21" s="8"/>
      <c r="L21" s="7" t="s">
        <v>35</v>
      </c>
      <c r="M21" s="10" t="s">
        <v>36</v>
      </c>
    </row>
    <row r="22" ht="15" customHeight="1">
</row>
    <row r="23" ht="20" customHeight="1">
      <c r="A23" s="0"/>
      <c r="B23" s="28" t="s">
        <v>37</v>
      </c>
      <c r="C23" s="28"/>
      <c r="D23" s="28"/>
      <c r="E23" s="28"/>
      <c r="F23" s="28"/>
      <c r="G23" s="28"/>
      <c r="H23" s="0"/>
      <c r="I23" s="28" t="s">
        <v>37</v>
      </c>
      <c r="J23" s="28"/>
      <c r="K23" s="28"/>
      <c r="L23" s="28"/>
      <c r="M23" s="28"/>
    </row>
    <row r="24" ht="20" customHeight="1">
      <c r="A24" s="0"/>
      <c r="B24" s="29" t="s">
        <v>38</v>
      </c>
      <c r="C24" s="29"/>
      <c r="D24" s="29"/>
      <c r="E24" s="29"/>
      <c r="F24" s="29"/>
      <c r="G24" s="29"/>
      <c r="H24" s="0"/>
      <c r="I24" s="29" t="s">
        <v>39</v>
      </c>
      <c r="J24" s="29"/>
      <c r="K24" s="29"/>
      <c r="L24" s="29"/>
      <c r="M24" s="29"/>
    </row>
    <row r="25" ht="20" customHeight="1">
      <c r="A25" s="0"/>
      <c r="B25" s="29" t="s">
        <v>40</v>
      </c>
      <c r="C25" s="29"/>
      <c r="D25" s="29"/>
      <c r="E25" s="29"/>
      <c r="F25" s="29"/>
      <c r="G25" s="29"/>
      <c r="H25" s="0"/>
      <c r="I25" s="29" t="s">
        <v>41</v>
      </c>
      <c r="J25" s="29"/>
      <c r="K25" s="29"/>
      <c r="L25" s="29"/>
      <c r="M25" s="29"/>
    </row>
    <row r="26" ht="20" customHeight="1">
      <c r="A26" s="0"/>
      <c r="B26" s="29" t="s">
        <v>42</v>
      </c>
      <c r="C26" s="29"/>
      <c r="D26" s="29"/>
      <c r="E26" s="29"/>
      <c r="F26" s="29"/>
      <c r="G26" s="29"/>
      <c r="H26" s="0"/>
      <c r="I26" s="29" t="s">
        <v>43</v>
      </c>
      <c r="J26" s="29"/>
      <c r="K26" s="29"/>
      <c r="L26" s="29"/>
      <c r="M26" s="29"/>
    </row>
    <row r="27" ht="20" customHeight="1">
      <c r="A27" s="0"/>
      <c r="B27" s="29" t="s">
        <v>44</v>
      </c>
      <c r="C27" s="29"/>
      <c r="D27" s="29"/>
      <c r="E27" s="29"/>
      <c r="F27" s="29"/>
      <c r="G27" s="29"/>
      <c r="H27" s="0"/>
      <c r="I27" s="29" t="s">
        <v>45</v>
      </c>
      <c r="J27" s="29"/>
      <c r="K27" s="29"/>
      <c r="L27" s="29"/>
      <c r="M27" s="29"/>
    </row>
    <row r="28" ht="20" customHeight="1">
      <c r="A28" s="0"/>
      <c r="B28" s="29" t="s">
        <v>46</v>
      </c>
      <c r="C28" s="29"/>
      <c r="D28" s="29"/>
      <c r="E28" s="29"/>
      <c r="F28" s="29"/>
      <c r="G28" s="29"/>
      <c r="H28" s="0"/>
      <c r="I28" s="29" t="s">
        <v>47</v>
      </c>
      <c r="J28" s="29"/>
      <c r="K28" s="29"/>
      <c r="L28" s="29"/>
      <c r="M28" s="29"/>
    </row>
    <row r="29" ht="20" customHeight="1">
      <c r="A29" s="0"/>
      <c r="B29" s="30"/>
      <c r="C29" s="30"/>
      <c r="D29" s="30"/>
      <c r="E29" s="30"/>
      <c r="F29" s="30"/>
      <c r="G29" s="30"/>
      <c r="H29" s="0"/>
      <c r="I29" s="30"/>
      <c r="J29" s="30"/>
      <c r="K29" s="30"/>
      <c r="L29" s="30"/>
      <c r="M29" s="30"/>
    </row>
  </sheetData>
  <sheetProtection password="FE12" sheet="1" objects="1" scenarios="1"/>
  <mergeCells>
    <mergeCell ref="A2:D2"/>
    <mergeCell ref="K2:M2"/>
    <mergeCell ref="A3:D3"/>
    <mergeCell ref="K3:M3"/>
    <mergeCell ref="A4:D4"/>
    <mergeCell ref="K4:M4"/>
    <mergeCell ref="B5:D5"/>
    <mergeCell ref="K5:M5"/>
    <mergeCell ref="B6:D6"/>
    <mergeCell ref="K6:M6"/>
    <mergeCell ref="A7:D7"/>
    <mergeCell ref="L7:M7"/>
    <mergeCell ref="L8:M8"/>
    <mergeCell ref="K9:M9"/>
    <mergeCell ref="K10:M10"/>
    <mergeCell ref="A12:M12"/>
    <mergeCell ref="A13:M13"/>
    <mergeCell ref="G14:I14"/>
    <mergeCell ref="G15:I15"/>
    <mergeCell ref="A17:C17"/>
    <mergeCell ref="D17:K17"/>
    <mergeCell ref="A20:C20"/>
    <mergeCell ref="D20:K20"/>
    <mergeCell ref="A21:C21"/>
    <mergeCell ref="D21:K21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&amp;K00-00923374.R11.210788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48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49</v>
      </c>
      <c r="B4" s="10" t="s">
        <v>50</v>
      </c>
      <c r="C4" s="10" t="s">
        <v>51</v>
      </c>
      <c r="D4" s="10" t="s">
        <v>52</v>
      </c>
      <c r="E4" s="10" t="s">
        <v>53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54</v>
      </c>
      <c r="F5" s="10" t="s">
        <v>55</v>
      </c>
      <c r="G5" s="10" t="s">
        <v>56</v>
      </c>
      <c r="H5" s="10" t="s">
        <v>57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58</v>
      </c>
      <c r="B7" s="10" t="s">
        <v>59</v>
      </c>
      <c r="C7" s="10" t="s">
        <v>60</v>
      </c>
      <c r="D7" s="10"/>
      <c r="E7" s="18">
        <v>0</v>
      </c>
      <c r="F7" s="18">
        <v>0</v>
      </c>
      <c r="G7" s="18">
        <v>0</v>
      </c>
      <c r="H7" s="18" t="s">
        <v>61</v>
      </c>
    </row>
    <row r="8" ht="25" customHeight="1">
      <c r="A8" s="11" t="s">
        <v>62</v>
      </c>
      <c r="B8" s="10" t="s">
        <v>63</v>
      </c>
      <c r="C8" s="10" t="s">
        <v>60</v>
      </c>
      <c r="D8" s="10"/>
      <c r="E8" s="18">
        <f>IF(ISNUMBER(E7),E7,0)+IF(ISNUMBER(E9),E9,0)+IF(ISNUMBER(E110),E110,0)-IF(ISNUMBER(E48),E48,0)</f>
      </c>
      <c r="F8" s="18">
        <f>IF(ISNUMBER(F7),F7,0)+IF(ISNUMBER(F9),F9,0)+IF(ISNUMBER(F110),F110,0)-IF(ISNUMBER(F48),F48,0)</f>
      </c>
      <c r="G8" s="18">
        <f>IF(ISNUMBER(G7),G7,0)+IF(ISNUMBER(G9),G9,0)+IF(ISNUMBER(G110),G110,0)-IF(ISNUMBER(G48),G48,0)</f>
      </c>
      <c r="H8" s="18">
        <f>IF(ISNUMBER(H7),H7,0)+IF(ISNUMBER(H9),H9,0)+IF(ISNUMBER(H110),H110,0)-IF(ISNUMBER(H48),H48,0)</f>
      </c>
    </row>
    <row r="9" ht="25" customHeight="1">
      <c r="A9" s="11" t="s">
        <v>64</v>
      </c>
      <c r="B9" s="10" t="s">
        <v>65</v>
      </c>
      <c r="C9" s="10"/>
      <c r="D9" s="10"/>
      <c r="E9" s="18">
        <v>36306619.25</v>
      </c>
      <c r="F9" s="18">
        <v>35427920</v>
      </c>
      <c r="G9" s="18">
        <v>36328730</v>
      </c>
      <c r="H9" s="18" t="s">
        <v>61</v>
      </c>
    </row>
    <row r="10" ht="38" customHeight="1">
      <c r="A10" s="11" t="s">
        <v>66</v>
      </c>
      <c r="B10" s="10" t="s">
        <v>67</v>
      </c>
      <c r="C10" s="10" t="s">
        <v>68</v>
      </c>
      <c r="D10" s="10"/>
      <c r="E10" s="18">
        <v>103889.25</v>
      </c>
      <c r="F10" s="18">
        <v>0</v>
      </c>
      <c r="G10" s="18">
        <v>0</v>
      </c>
      <c r="H10" s="18" t="s">
        <v>61</v>
      </c>
    </row>
    <row r="11" ht="38" customHeight="1">
      <c r="A11" s="11" t="s">
        <v>69</v>
      </c>
      <c r="B11" s="10" t="s">
        <v>70</v>
      </c>
      <c r="C11" s="10" t="s">
        <v>68</v>
      </c>
      <c r="D11" s="10"/>
      <c r="E11" s="18">
        <v>103889.25</v>
      </c>
      <c r="F11" s="18">
        <v>0</v>
      </c>
      <c r="G11" s="18">
        <v>0</v>
      </c>
      <c r="H11" s="18" t="s">
        <v>61</v>
      </c>
    </row>
    <row r="12" ht="25" customHeight="1">
      <c r="A12" s="11" t="s">
        <v>71</v>
      </c>
      <c r="B12" s="10" t="s">
        <v>72</v>
      </c>
      <c r="C12" s="10" t="s">
        <v>68</v>
      </c>
      <c r="D12" s="10"/>
      <c r="E12" s="18">
        <v>0</v>
      </c>
      <c r="F12" s="18">
        <v>0</v>
      </c>
      <c r="G12" s="18">
        <v>0</v>
      </c>
      <c r="H12" s="18" t="s">
        <v>61</v>
      </c>
    </row>
    <row r="13" ht="25" customHeight="1">
      <c r="A13" s="11" t="s">
        <v>73</v>
      </c>
      <c r="B13" s="10" t="s">
        <v>74</v>
      </c>
      <c r="C13" s="10" t="s">
        <v>68</v>
      </c>
      <c r="D13" s="10"/>
      <c r="E13" s="18">
        <v>0</v>
      </c>
      <c r="F13" s="18">
        <v>0</v>
      </c>
      <c r="G13" s="18">
        <v>0</v>
      </c>
      <c r="H13" s="18" t="s">
        <v>61</v>
      </c>
    </row>
    <row r="14" ht="25" customHeight="1">
      <c r="A14" s="11" t="s">
        <v>75</v>
      </c>
      <c r="B14" s="10" t="s">
        <v>76</v>
      </c>
      <c r="C14" s="10" t="s">
        <v>68</v>
      </c>
      <c r="D14" s="10"/>
      <c r="E14" s="18">
        <v>0</v>
      </c>
      <c r="F14" s="18">
        <v>0</v>
      </c>
      <c r="G14" s="18">
        <v>0</v>
      </c>
      <c r="H14" s="18" t="s">
        <v>61</v>
      </c>
    </row>
    <row r="15" ht="25" customHeight="1">
      <c r="A15" s="11" t="s">
        <v>77</v>
      </c>
      <c r="B15" s="10" t="s">
        <v>78</v>
      </c>
      <c r="C15" s="10" t="s">
        <v>68</v>
      </c>
      <c r="D15" s="10"/>
      <c r="E15" s="18">
        <v>0</v>
      </c>
      <c r="F15" s="18">
        <v>0</v>
      </c>
      <c r="G15" s="18">
        <v>0</v>
      </c>
      <c r="H15" s="18" t="s">
        <v>61</v>
      </c>
    </row>
    <row r="16" ht="25" customHeight="1">
      <c r="A16" s="11" t="s">
        <v>79</v>
      </c>
      <c r="B16" s="10" t="s">
        <v>80</v>
      </c>
      <c r="C16" s="10" t="s">
        <v>68</v>
      </c>
      <c r="D16" s="10"/>
      <c r="E16" s="18">
        <v>0</v>
      </c>
      <c r="F16" s="18">
        <v>0</v>
      </c>
      <c r="G16" s="18">
        <v>0</v>
      </c>
      <c r="H16" s="18" t="s">
        <v>61</v>
      </c>
    </row>
    <row r="17" ht="25" customHeight="1">
      <c r="A17" s="11" t="s">
        <v>81</v>
      </c>
      <c r="B17" s="10" t="s">
        <v>82</v>
      </c>
      <c r="C17" s="10" t="s">
        <v>68</v>
      </c>
      <c r="D17" s="10"/>
      <c r="E17" s="18">
        <v>0</v>
      </c>
      <c r="F17" s="18">
        <v>0</v>
      </c>
      <c r="G17" s="18">
        <v>0</v>
      </c>
      <c r="H17" s="18" t="s">
        <v>61</v>
      </c>
    </row>
    <row r="18" ht="50" customHeight="1">
      <c r="A18" s="11" t="s">
        <v>83</v>
      </c>
      <c r="B18" s="10" t="s">
        <v>84</v>
      </c>
      <c r="C18" s="10" t="s">
        <v>68</v>
      </c>
      <c r="D18" s="10"/>
      <c r="E18" s="18">
        <v>0</v>
      </c>
      <c r="F18" s="18">
        <v>0</v>
      </c>
      <c r="G18" s="18">
        <v>0</v>
      </c>
      <c r="H18" s="18" t="s">
        <v>61</v>
      </c>
    </row>
    <row r="19" ht="25" customHeight="1">
      <c r="A19" s="11" t="s">
        <v>85</v>
      </c>
      <c r="B19" s="10" t="s">
        <v>86</v>
      </c>
      <c r="C19" s="10" t="s">
        <v>68</v>
      </c>
      <c r="D19" s="10"/>
      <c r="E19" s="18" t="s">
        <v>61</v>
      </c>
      <c r="F19" s="18" t="s">
        <v>61</v>
      </c>
      <c r="G19" s="18" t="s">
        <v>61</v>
      </c>
      <c r="H19" s="18" t="s">
        <v>61</v>
      </c>
    </row>
    <row r="20" ht="25" customHeight="1">
      <c r="A20" s="11" t="s">
        <v>87</v>
      </c>
      <c r="B20" s="10"/>
      <c r="C20" s="10"/>
      <c r="D20" s="10"/>
      <c r="E20" s="18" t="s">
        <v>61</v>
      </c>
      <c r="F20" s="18" t="s">
        <v>61</v>
      </c>
      <c r="G20" s="18" t="s">
        <v>61</v>
      </c>
      <c r="H20" s="18" t="s">
        <v>61</v>
      </c>
    </row>
    <row r="21" ht="50" customHeight="1">
      <c r="A21" s="11" t="s">
        <v>88</v>
      </c>
      <c r="B21" s="10" t="s">
        <v>89</v>
      </c>
      <c r="C21" s="10" t="s">
        <v>90</v>
      </c>
      <c r="D21" s="10"/>
      <c r="E21" s="18">
        <v>30524330</v>
      </c>
      <c r="F21" s="18">
        <v>30241720</v>
      </c>
      <c r="G21" s="18">
        <v>31212030</v>
      </c>
      <c r="H21" s="18" t="s">
        <v>61</v>
      </c>
    </row>
    <row r="22" ht="88" customHeight="1">
      <c r="A22" s="11" t="s">
        <v>91</v>
      </c>
      <c r="B22" s="10" t="s">
        <v>92</v>
      </c>
      <c r="C22" s="10" t="s">
        <v>90</v>
      </c>
      <c r="D22" s="10"/>
      <c r="E22" s="18">
        <v>30524330</v>
      </c>
      <c r="F22" s="18">
        <v>30241720</v>
      </c>
      <c r="G22" s="18">
        <v>31212030</v>
      </c>
      <c r="H22" s="18" t="s">
        <v>61</v>
      </c>
    </row>
    <row r="23" ht="50" customHeight="1">
      <c r="A23" s="11" t="s">
        <v>93</v>
      </c>
      <c r="B23" s="10" t="s">
        <v>94</v>
      </c>
      <c r="C23" s="10" t="s">
        <v>90</v>
      </c>
      <c r="D23" s="10"/>
      <c r="E23" s="18">
        <v>0</v>
      </c>
      <c r="F23" s="18">
        <v>0</v>
      </c>
      <c r="G23" s="18">
        <v>0</v>
      </c>
      <c r="H23" s="18" t="s">
        <v>61</v>
      </c>
    </row>
    <row r="24" ht="50" customHeight="1">
      <c r="A24" s="11" t="s">
        <v>95</v>
      </c>
      <c r="B24" s="10" t="s">
        <v>96</v>
      </c>
      <c r="C24" s="10" t="s">
        <v>90</v>
      </c>
      <c r="D24" s="10"/>
      <c r="E24" s="18">
        <v>0</v>
      </c>
      <c r="F24" s="18">
        <v>0</v>
      </c>
      <c r="G24" s="18">
        <v>0</v>
      </c>
      <c r="H24" s="18" t="s">
        <v>61</v>
      </c>
    </row>
    <row r="25" ht="25" customHeight="1">
      <c r="A25" s="11" t="s">
        <v>97</v>
      </c>
      <c r="B25" s="10" t="s">
        <v>98</v>
      </c>
      <c r="C25" s="10" t="s">
        <v>90</v>
      </c>
      <c r="D25" s="10"/>
      <c r="E25" s="18">
        <v>0</v>
      </c>
      <c r="F25" s="18">
        <v>0</v>
      </c>
      <c r="G25" s="18">
        <v>0</v>
      </c>
      <c r="H25" s="18" t="s">
        <v>61</v>
      </c>
    </row>
    <row r="26" ht="25" customHeight="1">
      <c r="A26" s="11" t="s">
        <v>99</v>
      </c>
      <c r="B26" s="10" t="s">
        <v>100</v>
      </c>
      <c r="C26" s="10" t="s">
        <v>90</v>
      </c>
      <c r="D26" s="10"/>
      <c r="E26" s="18">
        <v>0</v>
      </c>
      <c r="F26" s="18">
        <v>0</v>
      </c>
      <c r="G26" s="18">
        <v>0</v>
      </c>
      <c r="H26" s="18" t="s">
        <v>61</v>
      </c>
    </row>
    <row r="27" ht="50" customHeight="1">
      <c r="A27" s="11" t="s">
        <v>101</v>
      </c>
      <c r="B27" s="10" t="s">
        <v>102</v>
      </c>
      <c r="C27" s="10" t="s">
        <v>90</v>
      </c>
      <c r="D27" s="10"/>
      <c r="E27" s="18">
        <v>0</v>
      </c>
      <c r="F27" s="18">
        <v>0</v>
      </c>
      <c r="G27" s="18">
        <v>0</v>
      </c>
      <c r="H27" s="18" t="s">
        <v>61</v>
      </c>
    </row>
    <row r="28" ht="50" customHeight="1">
      <c r="A28" s="11" t="s">
        <v>103</v>
      </c>
      <c r="B28" s="10" t="s">
        <v>104</v>
      </c>
      <c r="C28" s="10" t="s">
        <v>105</v>
      </c>
      <c r="D28" s="10"/>
      <c r="E28" s="18">
        <v>0</v>
      </c>
      <c r="F28" s="18">
        <v>0</v>
      </c>
      <c r="G28" s="18">
        <v>0</v>
      </c>
      <c r="H28" s="18" t="s">
        <v>61</v>
      </c>
    </row>
    <row r="29" ht="88" customHeight="1">
      <c r="A29" s="11" t="s">
        <v>106</v>
      </c>
      <c r="B29" s="10" t="s">
        <v>107</v>
      </c>
      <c r="C29" s="10" t="s">
        <v>105</v>
      </c>
      <c r="D29" s="10"/>
      <c r="E29" s="18">
        <v>0</v>
      </c>
      <c r="F29" s="18">
        <v>0</v>
      </c>
      <c r="G29" s="18">
        <v>0</v>
      </c>
      <c r="H29" s="18" t="s">
        <v>61</v>
      </c>
    </row>
    <row r="30" ht="25" customHeight="1">
      <c r="A30" s="11" t="s">
        <v>108</v>
      </c>
      <c r="B30" s="10" t="s">
        <v>109</v>
      </c>
      <c r="C30" s="10" t="s">
        <v>105</v>
      </c>
      <c r="D30" s="10"/>
      <c r="E30" s="18">
        <v>0</v>
      </c>
      <c r="F30" s="18">
        <v>0</v>
      </c>
      <c r="G30" s="18">
        <v>0</v>
      </c>
      <c r="H30" s="18" t="s">
        <v>61</v>
      </c>
    </row>
    <row r="31" ht="25" customHeight="1">
      <c r="A31" s="11" t="s">
        <v>110</v>
      </c>
      <c r="B31" s="10" t="s">
        <v>111</v>
      </c>
      <c r="C31" s="10" t="s">
        <v>105</v>
      </c>
      <c r="D31" s="10"/>
      <c r="E31" s="18">
        <v>0</v>
      </c>
      <c r="F31" s="18">
        <v>0</v>
      </c>
      <c r="G31" s="18">
        <v>0</v>
      </c>
      <c r="H31" s="18" t="s">
        <v>61</v>
      </c>
    </row>
    <row r="32" ht="25" customHeight="1">
      <c r="A32" s="11" t="s">
        <v>112</v>
      </c>
      <c r="B32" s="10" t="s">
        <v>113</v>
      </c>
      <c r="C32" s="10" t="s">
        <v>105</v>
      </c>
      <c r="D32" s="10"/>
      <c r="E32" s="18">
        <v>0</v>
      </c>
      <c r="F32" s="18">
        <v>0</v>
      </c>
      <c r="G32" s="18">
        <v>0</v>
      </c>
      <c r="H32" s="18" t="s">
        <v>61</v>
      </c>
    </row>
    <row r="33" ht="25" customHeight="1">
      <c r="A33" s="11" t="s">
        <v>114</v>
      </c>
      <c r="B33" s="10" t="s">
        <v>115</v>
      </c>
      <c r="C33" s="10" t="s">
        <v>105</v>
      </c>
      <c r="D33" s="10"/>
      <c r="E33" s="18">
        <v>0</v>
      </c>
      <c r="F33" s="18">
        <v>0</v>
      </c>
      <c r="G33" s="18">
        <v>0</v>
      </c>
      <c r="H33" s="18" t="s">
        <v>61</v>
      </c>
    </row>
    <row r="34" ht="25" customHeight="1">
      <c r="A34" s="11" t="s">
        <v>116</v>
      </c>
      <c r="B34" s="10" t="s">
        <v>117</v>
      </c>
      <c r="C34" s="10" t="s">
        <v>118</v>
      </c>
      <c r="D34" s="10"/>
      <c r="E34" s="18">
        <v>5678400</v>
      </c>
      <c r="F34" s="18">
        <v>5186200</v>
      </c>
      <c r="G34" s="18">
        <v>5116700</v>
      </c>
      <c r="H34" s="18" t="s">
        <v>61</v>
      </c>
    </row>
    <row r="35" ht="38" customHeight="1">
      <c r="A35" s="11" t="s">
        <v>119</v>
      </c>
      <c r="B35" s="10" t="s">
        <v>120</v>
      </c>
      <c r="C35" s="10" t="s">
        <v>118</v>
      </c>
      <c r="D35" s="10"/>
      <c r="E35" s="18">
        <v>5678400</v>
      </c>
      <c r="F35" s="18">
        <v>5186200</v>
      </c>
      <c r="G35" s="18">
        <v>5116700</v>
      </c>
      <c r="H35" s="18" t="s">
        <v>61</v>
      </c>
    </row>
    <row r="36" ht="25" customHeight="1">
      <c r="A36" s="11" t="s">
        <v>121</v>
      </c>
      <c r="B36" s="10" t="s">
        <v>122</v>
      </c>
      <c r="C36" s="10" t="s">
        <v>118</v>
      </c>
      <c r="D36" s="10"/>
      <c r="E36" s="18">
        <v>0</v>
      </c>
      <c r="F36" s="18">
        <v>0</v>
      </c>
      <c r="G36" s="18">
        <v>0</v>
      </c>
      <c r="H36" s="18" t="s">
        <v>61</v>
      </c>
    </row>
    <row r="37" ht="25" customHeight="1">
      <c r="A37" s="11" t="s">
        <v>123</v>
      </c>
      <c r="B37" s="10" t="s">
        <v>124</v>
      </c>
      <c r="C37" s="10" t="s">
        <v>118</v>
      </c>
      <c r="D37" s="10"/>
      <c r="E37" s="18">
        <v>0</v>
      </c>
      <c r="F37" s="18">
        <v>0</v>
      </c>
      <c r="G37" s="18">
        <v>0</v>
      </c>
      <c r="H37" s="18" t="s">
        <v>61</v>
      </c>
    </row>
    <row r="38" ht="25" customHeight="1">
      <c r="A38" s="11" t="s">
        <v>125</v>
      </c>
      <c r="B38" s="10" t="s">
        <v>126</v>
      </c>
      <c r="C38" s="10" t="s">
        <v>127</v>
      </c>
      <c r="D38" s="10"/>
      <c r="E38" s="18">
        <v>0</v>
      </c>
      <c r="F38" s="18">
        <v>0</v>
      </c>
      <c r="G38" s="18">
        <v>0</v>
      </c>
      <c r="H38" s="18" t="s">
        <v>61</v>
      </c>
    </row>
    <row r="39" ht="25" customHeight="1">
      <c r="A39" s="11" t="s">
        <v>128</v>
      </c>
      <c r="B39" s="10" t="s">
        <v>129</v>
      </c>
      <c r="C39" s="10" t="s">
        <v>127</v>
      </c>
      <c r="D39" s="10"/>
      <c r="E39" s="18">
        <v>0</v>
      </c>
      <c r="F39" s="18">
        <v>0</v>
      </c>
      <c r="G39" s="18">
        <v>0</v>
      </c>
      <c r="H39" s="18" t="s">
        <v>61</v>
      </c>
    </row>
    <row r="40" ht="25" customHeight="1">
      <c r="A40" s="11" t="s">
        <v>130</v>
      </c>
      <c r="B40" s="10" t="s">
        <v>131</v>
      </c>
      <c r="C40" s="10" t="s">
        <v>127</v>
      </c>
      <c r="D40" s="10"/>
      <c r="E40" s="18">
        <v>0</v>
      </c>
      <c r="F40" s="18">
        <v>0</v>
      </c>
      <c r="G40" s="18">
        <v>0</v>
      </c>
      <c r="H40" s="18" t="s">
        <v>61</v>
      </c>
    </row>
    <row r="41" ht="25" customHeight="1">
      <c r="A41" s="11" t="s">
        <v>132</v>
      </c>
      <c r="B41" s="10" t="s">
        <v>133</v>
      </c>
      <c r="C41" s="10" t="s">
        <v>127</v>
      </c>
      <c r="D41" s="10"/>
      <c r="E41" s="18">
        <v>0</v>
      </c>
      <c r="F41" s="18">
        <v>0</v>
      </c>
      <c r="G41" s="18">
        <v>0</v>
      </c>
      <c r="H41" s="18" t="s">
        <v>61</v>
      </c>
    </row>
    <row r="42" ht="25" customHeight="1">
      <c r="A42" s="11" t="s">
        <v>134</v>
      </c>
      <c r="B42" s="10" t="s">
        <v>135</v>
      </c>
      <c r="C42" s="10"/>
      <c r="D42" s="10"/>
      <c r="E42" s="18">
        <v>0</v>
      </c>
      <c r="F42" s="18">
        <v>0</v>
      </c>
      <c r="G42" s="18">
        <v>0</v>
      </c>
      <c r="H42" s="18" t="s">
        <v>61</v>
      </c>
    </row>
    <row r="43" ht="25" customHeight="1">
      <c r="A43" s="11" t="s">
        <v>87</v>
      </c>
      <c r="B43" s="10"/>
      <c r="C43" s="10"/>
      <c r="D43" s="10"/>
      <c r="E43" s="18" t="s">
        <v>61</v>
      </c>
      <c r="F43" s="18" t="s">
        <v>61</v>
      </c>
      <c r="G43" s="18" t="s">
        <v>61</v>
      </c>
      <c r="H43" s="18" t="s">
        <v>61</v>
      </c>
    </row>
    <row r="44" ht="25" customHeight="1">
      <c r="A44" s="11" t="s">
        <v>136</v>
      </c>
      <c r="B44" s="10" t="s">
        <v>137</v>
      </c>
      <c r="C44" s="10" t="s">
        <v>138</v>
      </c>
      <c r="D44" s="10"/>
      <c r="E44" s="18">
        <v>0</v>
      </c>
      <c r="F44" s="18">
        <v>0</v>
      </c>
      <c r="G44" s="18">
        <v>0</v>
      </c>
      <c r="H44" s="18" t="s">
        <v>61</v>
      </c>
    </row>
    <row r="45" ht="25" customHeight="1">
      <c r="A45" s="11" t="s">
        <v>139</v>
      </c>
      <c r="B45" s="10" t="s">
        <v>140</v>
      </c>
      <c r="C45" s="10" t="s">
        <v>141</v>
      </c>
      <c r="D45" s="10"/>
      <c r="E45" s="18">
        <v>0</v>
      </c>
      <c r="F45" s="18">
        <v>0</v>
      </c>
      <c r="G45" s="18">
        <v>0</v>
      </c>
      <c r="H45" s="18" t="s">
        <v>61</v>
      </c>
    </row>
    <row r="46" ht="25" customHeight="1">
      <c r="A46" s="11" t="s">
        <v>142</v>
      </c>
      <c r="B46" s="10" t="s">
        <v>143</v>
      </c>
      <c r="C46" s="10" t="s">
        <v>60</v>
      </c>
      <c r="D46" s="10"/>
      <c r="E46" s="18">
        <v>0</v>
      </c>
      <c r="F46" s="18">
        <v>0</v>
      </c>
      <c r="G46" s="18">
        <v>0</v>
      </c>
      <c r="H46" s="18" t="s">
        <v>61</v>
      </c>
    </row>
    <row r="47" ht="63" customHeight="1">
      <c r="A47" s="11" t="s">
        <v>144</v>
      </c>
      <c r="B47" s="10" t="s">
        <v>145</v>
      </c>
      <c r="C47" s="10" t="s">
        <v>146</v>
      </c>
      <c r="D47" s="10"/>
      <c r="E47" s="18">
        <v>0</v>
      </c>
      <c r="F47" s="18">
        <v>0</v>
      </c>
      <c r="G47" s="18">
        <v>0</v>
      </c>
      <c r="H47" s="18" t="s">
        <v>61</v>
      </c>
    </row>
    <row r="48" ht="25" customHeight="1">
      <c r="A48" s="11" t="s">
        <v>147</v>
      </c>
      <c r="B48" s="10" t="s">
        <v>148</v>
      </c>
      <c r="C48" s="10" t="s">
        <v>60</v>
      </c>
      <c r="D48" s="10"/>
      <c r="E48" s="18">
        <v>36306619.25</v>
      </c>
      <c r="F48" s="18">
        <v>35427920</v>
      </c>
      <c r="G48" s="18">
        <v>36328730</v>
      </c>
      <c r="H48" s="18" t="s">
        <v>61</v>
      </c>
    </row>
    <row r="49" ht="38" customHeight="1">
      <c r="A49" s="11" t="s">
        <v>149</v>
      </c>
      <c r="B49" s="10" t="s">
        <v>150</v>
      </c>
      <c r="C49" s="10" t="s">
        <v>60</v>
      </c>
      <c r="D49" s="10"/>
      <c r="E49" s="18">
        <v>29722654.05</v>
      </c>
      <c r="F49" s="18">
        <v>30948326</v>
      </c>
      <c r="G49" s="18">
        <v>31897226</v>
      </c>
      <c r="H49" s="18" t="s">
        <v>61</v>
      </c>
    </row>
    <row r="50" ht="38" customHeight="1">
      <c r="A50" s="11" t="s">
        <v>151</v>
      </c>
      <c r="B50" s="10" t="s">
        <v>152</v>
      </c>
      <c r="C50" s="10" t="s">
        <v>153</v>
      </c>
      <c r="D50" s="10"/>
      <c r="E50" s="18">
        <v>22840056.89</v>
      </c>
      <c r="F50" s="18">
        <v>23769835.62</v>
      </c>
      <c r="G50" s="18">
        <v>24498637.46</v>
      </c>
      <c r="H50" s="18" t="s">
        <v>61</v>
      </c>
    </row>
    <row r="51" ht="50" customHeight="1">
      <c r="A51" s="11" t="s">
        <v>154</v>
      </c>
      <c r="B51" s="10" t="s">
        <v>155</v>
      </c>
      <c r="C51" s="10" t="s">
        <v>156</v>
      </c>
      <c r="D51" s="10"/>
      <c r="E51" s="18">
        <v>0</v>
      </c>
      <c r="F51" s="18">
        <v>0</v>
      </c>
      <c r="G51" s="18">
        <v>0</v>
      </c>
      <c r="H51" s="18" t="s">
        <v>61</v>
      </c>
    </row>
    <row r="52" ht="50" customHeight="1">
      <c r="A52" s="11" t="s">
        <v>157</v>
      </c>
      <c r="B52" s="10" t="s">
        <v>158</v>
      </c>
      <c r="C52" s="10" t="s">
        <v>159</v>
      </c>
      <c r="D52" s="10"/>
      <c r="E52" s="18">
        <v>0</v>
      </c>
      <c r="F52" s="18">
        <v>0</v>
      </c>
      <c r="G52" s="18">
        <v>0</v>
      </c>
      <c r="H52" s="18" t="s">
        <v>61</v>
      </c>
    </row>
    <row r="53" ht="75" customHeight="1">
      <c r="A53" s="11" t="s">
        <v>160</v>
      </c>
      <c r="B53" s="10" t="s">
        <v>161</v>
      </c>
      <c r="C53" s="10" t="s">
        <v>162</v>
      </c>
      <c r="D53" s="10"/>
      <c r="E53" s="18">
        <v>6882597.16</v>
      </c>
      <c r="F53" s="18">
        <v>7178490.38</v>
      </c>
      <c r="G53" s="18">
        <v>7398588.54</v>
      </c>
      <c r="H53" s="18" t="s">
        <v>61</v>
      </c>
    </row>
    <row r="54" ht="38" customHeight="1">
      <c r="A54" s="11" t="s">
        <v>163</v>
      </c>
      <c r="B54" s="10" t="s">
        <v>164</v>
      </c>
      <c r="C54" s="10" t="s">
        <v>162</v>
      </c>
      <c r="D54" s="10"/>
      <c r="E54" s="18">
        <v>6882597.16</v>
      </c>
      <c r="F54" s="18">
        <v>7178490.38</v>
      </c>
      <c r="G54" s="18">
        <v>7398588.54</v>
      </c>
      <c r="H54" s="18" t="s">
        <v>61</v>
      </c>
    </row>
    <row r="55" ht="25" customHeight="1">
      <c r="A55" s="11" t="s">
        <v>165</v>
      </c>
      <c r="B55" s="10" t="s">
        <v>166</v>
      </c>
      <c r="C55" s="10" t="s">
        <v>162</v>
      </c>
      <c r="D55" s="10"/>
      <c r="E55" s="18">
        <v>0</v>
      </c>
      <c r="F55" s="18">
        <v>0</v>
      </c>
      <c r="G55" s="18">
        <v>0</v>
      </c>
      <c r="H55" s="18" t="s">
        <v>61</v>
      </c>
    </row>
    <row r="56" ht="50" customHeight="1">
      <c r="A56" s="11" t="s">
        <v>167</v>
      </c>
      <c r="B56" s="10" t="s">
        <v>168</v>
      </c>
      <c r="C56" s="10" t="s">
        <v>169</v>
      </c>
      <c r="D56" s="10"/>
      <c r="E56" s="18" t="s">
        <v>61</v>
      </c>
      <c r="F56" s="18" t="s">
        <v>61</v>
      </c>
      <c r="G56" s="18" t="s">
        <v>61</v>
      </c>
      <c r="H56" s="18" t="s">
        <v>61</v>
      </c>
    </row>
    <row r="57" ht="50" customHeight="1">
      <c r="A57" s="11" t="s">
        <v>170</v>
      </c>
      <c r="B57" s="10" t="s">
        <v>171</v>
      </c>
      <c r="C57" s="10" t="s">
        <v>172</v>
      </c>
      <c r="D57" s="10"/>
      <c r="E57" s="18" t="s">
        <v>61</v>
      </c>
      <c r="F57" s="18" t="s">
        <v>61</v>
      </c>
      <c r="G57" s="18" t="s">
        <v>61</v>
      </c>
      <c r="H57" s="18" t="s">
        <v>61</v>
      </c>
    </row>
    <row r="58" ht="50" customHeight="1">
      <c r="A58" s="11" t="s">
        <v>173</v>
      </c>
      <c r="B58" s="10" t="s">
        <v>174</v>
      </c>
      <c r="C58" s="10" t="s">
        <v>175</v>
      </c>
      <c r="D58" s="10"/>
      <c r="E58" s="18" t="s">
        <v>61</v>
      </c>
      <c r="F58" s="18" t="s">
        <v>61</v>
      </c>
      <c r="G58" s="18" t="s">
        <v>61</v>
      </c>
      <c r="H58" s="18" t="s">
        <v>61</v>
      </c>
    </row>
    <row r="59" ht="75" customHeight="1">
      <c r="A59" s="11" t="s">
        <v>176</v>
      </c>
      <c r="B59" s="10" t="s">
        <v>177</v>
      </c>
      <c r="C59" s="10" t="s">
        <v>178</v>
      </c>
      <c r="D59" s="10"/>
      <c r="E59" s="18" t="s">
        <v>61</v>
      </c>
      <c r="F59" s="18" t="s">
        <v>61</v>
      </c>
      <c r="G59" s="18" t="s">
        <v>61</v>
      </c>
      <c r="H59" s="18" t="s">
        <v>61</v>
      </c>
    </row>
    <row r="60" ht="38" customHeight="1">
      <c r="A60" s="11" t="s">
        <v>179</v>
      </c>
      <c r="B60" s="10" t="s">
        <v>180</v>
      </c>
      <c r="C60" s="10" t="s">
        <v>178</v>
      </c>
      <c r="D60" s="10"/>
      <c r="E60" s="18" t="s">
        <v>61</v>
      </c>
      <c r="F60" s="18" t="s">
        <v>61</v>
      </c>
      <c r="G60" s="18" t="s">
        <v>61</v>
      </c>
      <c r="H60" s="18" t="s">
        <v>61</v>
      </c>
    </row>
    <row r="61" ht="25" customHeight="1">
      <c r="A61" s="11" t="s">
        <v>181</v>
      </c>
      <c r="B61" s="10" t="s">
        <v>182</v>
      </c>
      <c r="C61" s="10" t="s">
        <v>183</v>
      </c>
      <c r="D61" s="10"/>
      <c r="E61" s="18">
        <v>69800</v>
      </c>
      <c r="F61" s="18">
        <v>69800</v>
      </c>
      <c r="G61" s="18">
        <v>69800</v>
      </c>
      <c r="H61" s="18" t="s">
        <v>61</v>
      </c>
    </row>
    <row r="62" ht="63" customHeight="1">
      <c r="A62" s="11" t="s">
        <v>184</v>
      </c>
      <c r="B62" s="10" t="s">
        <v>185</v>
      </c>
      <c r="C62" s="10" t="s">
        <v>186</v>
      </c>
      <c r="D62" s="10"/>
      <c r="E62" s="18">
        <v>0</v>
      </c>
      <c r="F62" s="18">
        <v>0</v>
      </c>
      <c r="G62" s="18">
        <v>0</v>
      </c>
      <c r="H62" s="18" t="s">
        <v>61</v>
      </c>
    </row>
    <row r="63" ht="63" customHeight="1">
      <c r="A63" s="11" t="s">
        <v>187</v>
      </c>
      <c r="B63" s="10" t="s">
        <v>188</v>
      </c>
      <c r="C63" s="10" t="s">
        <v>189</v>
      </c>
      <c r="D63" s="10"/>
      <c r="E63" s="18">
        <v>0</v>
      </c>
      <c r="F63" s="18">
        <v>0</v>
      </c>
      <c r="G63" s="18">
        <v>0</v>
      </c>
      <c r="H63" s="18" t="s">
        <v>61</v>
      </c>
    </row>
    <row r="64" ht="50" customHeight="1">
      <c r="A64" s="11" t="s">
        <v>190</v>
      </c>
      <c r="B64" s="10" t="s">
        <v>191</v>
      </c>
      <c r="C64" s="10" t="s">
        <v>192</v>
      </c>
      <c r="D64" s="10"/>
      <c r="E64" s="18">
        <v>0</v>
      </c>
      <c r="F64" s="18">
        <v>0</v>
      </c>
      <c r="G64" s="18">
        <v>0</v>
      </c>
      <c r="H64" s="18" t="s">
        <v>61</v>
      </c>
    </row>
    <row r="65" ht="100" customHeight="1">
      <c r="A65" s="11" t="s">
        <v>193</v>
      </c>
      <c r="B65" s="10" t="s">
        <v>194</v>
      </c>
      <c r="C65" s="10" t="s">
        <v>195</v>
      </c>
      <c r="D65" s="10"/>
      <c r="E65" s="18">
        <v>0</v>
      </c>
      <c r="F65" s="18">
        <v>0</v>
      </c>
      <c r="G65" s="18">
        <v>0</v>
      </c>
      <c r="H65" s="18" t="s">
        <v>61</v>
      </c>
    </row>
    <row r="66" ht="25" customHeight="1">
      <c r="A66" s="11" t="s">
        <v>196</v>
      </c>
      <c r="B66" s="10" t="s">
        <v>197</v>
      </c>
      <c r="C66" s="10" t="s">
        <v>198</v>
      </c>
      <c r="D66" s="10"/>
      <c r="E66" s="18">
        <v>69800</v>
      </c>
      <c r="F66" s="18">
        <v>69800</v>
      </c>
      <c r="G66" s="18">
        <v>69800</v>
      </c>
      <c r="H66" s="18" t="s">
        <v>61</v>
      </c>
    </row>
    <row r="67" ht="25" customHeight="1">
      <c r="A67" s="11" t="s">
        <v>199</v>
      </c>
      <c r="B67" s="10" t="s">
        <v>200</v>
      </c>
      <c r="C67" s="10" t="s">
        <v>201</v>
      </c>
      <c r="D67" s="10"/>
      <c r="E67" s="18">
        <v>75728</v>
      </c>
      <c r="F67" s="18">
        <v>0</v>
      </c>
      <c r="G67" s="18">
        <v>0</v>
      </c>
      <c r="H67" s="18" t="s">
        <v>61</v>
      </c>
    </row>
    <row r="68" ht="38" customHeight="1">
      <c r="A68" s="11" t="s">
        <v>202</v>
      </c>
      <c r="B68" s="10" t="s">
        <v>203</v>
      </c>
      <c r="C68" s="10" t="s">
        <v>204</v>
      </c>
      <c r="D68" s="10"/>
      <c r="E68" s="18">
        <v>70728</v>
      </c>
      <c r="F68" s="18">
        <v>0</v>
      </c>
      <c r="G68" s="18">
        <v>0</v>
      </c>
      <c r="H68" s="18" t="s">
        <v>61</v>
      </c>
    </row>
    <row r="69" ht="75" customHeight="1">
      <c r="A69" s="11" t="s">
        <v>205</v>
      </c>
      <c r="B69" s="10" t="s">
        <v>206</v>
      </c>
      <c r="C69" s="10" t="s">
        <v>207</v>
      </c>
      <c r="D69" s="10"/>
      <c r="E69" s="18">
        <v>5000</v>
      </c>
      <c r="F69" s="18">
        <v>0</v>
      </c>
      <c r="G69" s="18">
        <v>0</v>
      </c>
      <c r="H69" s="18" t="s">
        <v>61</v>
      </c>
    </row>
    <row r="70" ht="50" customHeight="1">
      <c r="A70" s="11" t="s">
        <v>208</v>
      </c>
      <c r="B70" s="10" t="s">
        <v>209</v>
      </c>
      <c r="C70" s="10" t="s">
        <v>210</v>
      </c>
      <c r="D70" s="10"/>
      <c r="E70" s="18">
        <v>0</v>
      </c>
      <c r="F70" s="18">
        <v>0</v>
      </c>
      <c r="G70" s="18">
        <v>0</v>
      </c>
      <c r="H70" s="18" t="s">
        <v>61</v>
      </c>
    </row>
    <row r="71" ht="25" customHeight="1">
      <c r="A71" s="11" t="s">
        <v>211</v>
      </c>
      <c r="B71" s="10" t="s">
        <v>212</v>
      </c>
      <c r="C71" s="10" t="s">
        <v>60</v>
      </c>
      <c r="D71" s="10"/>
      <c r="E71" s="18" t="s">
        <v>61</v>
      </c>
      <c r="F71" s="18" t="s">
        <v>61</v>
      </c>
      <c r="G71" s="18" t="s">
        <v>61</v>
      </c>
      <c r="H71" s="18" t="s">
        <v>61</v>
      </c>
    </row>
    <row r="72" ht="38" customHeight="1">
      <c r="A72" s="11" t="s">
        <v>213</v>
      </c>
      <c r="B72" s="10" t="s">
        <v>214</v>
      </c>
      <c r="C72" s="10" t="s">
        <v>215</v>
      </c>
      <c r="D72" s="10"/>
      <c r="E72" s="18" t="s">
        <v>61</v>
      </c>
      <c r="F72" s="18" t="s">
        <v>61</v>
      </c>
      <c r="G72" s="18" t="s">
        <v>61</v>
      </c>
      <c r="H72" s="18" t="s">
        <v>61</v>
      </c>
    </row>
    <row r="73" ht="25" customHeight="1">
      <c r="A73" s="11" t="s">
        <v>216</v>
      </c>
      <c r="B73" s="10" t="s">
        <v>217</v>
      </c>
      <c r="C73" s="10" t="s">
        <v>218</v>
      </c>
      <c r="D73" s="10"/>
      <c r="E73" s="18" t="s">
        <v>61</v>
      </c>
      <c r="F73" s="18" t="s">
        <v>61</v>
      </c>
      <c r="G73" s="18" t="s">
        <v>61</v>
      </c>
      <c r="H73" s="18" t="s">
        <v>61</v>
      </c>
    </row>
    <row r="74" ht="50" customHeight="1">
      <c r="A74" s="11" t="s">
        <v>219</v>
      </c>
      <c r="B74" s="10" t="s">
        <v>220</v>
      </c>
      <c r="C74" s="10" t="s">
        <v>221</v>
      </c>
      <c r="D74" s="10"/>
      <c r="E74" s="18" t="s">
        <v>61</v>
      </c>
      <c r="F74" s="18" t="s">
        <v>61</v>
      </c>
      <c r="G74" s="18" t="s">
        <v>61</v>
      </c>
      <c r="H74" s="18" t="s">
        <v>61</v>
      </c>
    </row>
    <row r="75" ht="63" customHeight="1">
      <c r="A75" s="11" t="s">
        <v>222</v>
      </c>
      <c r="B75" s="10" t="s">
        <v>223</v>
      </c>
      <c r="C75" s="10" t="s">
        <v>224</v>
      </c>
      <c r="D75" s="10"/>
      <c r="E75" s="18" t="s">
        <v>61</v>
      </c>
      <c r="F75" s="18" t="s">
        <v>61</v>
      </c>
      <c r="G75" s="18" t="s">
        <v>61</v>
      </c>
      <c r="H75" s="18" t="s">
        <v>61</v>
      </c>
    </row>
    <row r="76" ht="25" customHeight="1">
      <c r="A76" s="11" t="s">
        <v>225</v>
      </c>
      <c r="B76" s="10" t="s">
        <v>226</v>
      </c>
      <c r="C76" s="10" t="s">
        <v>227</v>
      </c>
      <c r="D76" s="10"/>
      <c r="E76" s="18" t="s">
        <v>61</v>
      </c>
      <c r="F76" s="18" t="s">
        <v>61</v>
      </c>
      <c r="G76" s="18" t="s">
        <v>61</v>
      </c>
      <c r="H76" s="18" t="s">
        <v>61</v>
      </c>
    </row>
    <row r="77" ht="75" customHeight="1">
      <c r="A77" s="11" t="s">
        <v>228</v>
      </c>
      <c r="B77" s="10" t="s">
        <v>229</v>
      </c>
      <c r="C77" s="10" t="s">
        <v>230</v>
      </c>
      <c r="D77" s="10"/>
      <c r="E77" s="18" t="s">
        <v>61</v>
      </c>
      <c r="F77" s="18" t="s">
        <v>61</v>
      </c>
      <c r="G77" s="18" t="s">
        <v>61</v>
      </c>
      <c r="H77" s="18" t="s">
        <v>61</v>
      </c>
    </row>
    <row r="78" ht="50" customHeight="1">
      <c r="A78" s="11" t="s">
        <v>231</v>
      </c>
      <c r="B78" s="10" t="s">
        <v>232</v>
      </c>
      <c r="C78" s="10" t="s">
        <v>60</v>
      </c>
      <c r="D78" s="10"/>
      <c r="E78" s="18">
        <v>0</v>
      </c>
      <c r="F78" s="18">
        <v>0</v>
      </c>
      <c r="G78" s="18">
        <v>0</v>
      </c>
      <c r="H78" s="18" t="s">
        <v>61</v>
      </c>
    </row>
    <row r="79" ht="75" customHeight="1">
      <c r="A79" s="11" t="s">
        <v>233</v>
      </c>
      <c r="B79" s="10" t="s">
        <v>234</v>
      </c>
      <c r="C79" s="10" t="s">
        <v>235</v>
      </c>
      <c r="D79" s="10"/>
      <c r="E79" s="18">
        <v>0</v>
      </c>
      <c r="F79" s="18">
        <v>0</v>
      </c>
      <c r="G79" s="18">
        <v>0</v>
      </c>
      <c r="H79" s="18" t="s">
        <v>61</v>
      </c>
    </row>
    <row r="80" ht="25" customHeight="1">
      <c r="A80" s="11" t="s">
        <v>236</v>
      </c>
      <c r="B80" s="10" t="s">
        <v>237</v>
      </c>
      <c r="C80" s="10" t="s">
        <v>60</v>
      </c>
      <c r="D80" s="10"/>
      <c r="E80" s="18">
        <v>6438437.2</v>
      </c>
      <c r="F80" s="18">
        <v>4409794</v>
      </c>
      <c r="G80" s="18">
        <v>4361704</v>
      </c>
      <c r="H80" s="18" t="s">
        <v>61</v>
      </c>
    </row>
    <row r="81" ht="63" customHeight="1">
      <c r="A81" s="11" t="s">
        <v>238</v>
      </c>
      <c r="B81" s="10" t="s">
        <v>239</v>
      </c>
      <c r="C81" s="10" t="s">
        <v>240</v>
      </c>
      <c r="D81" s="10"/>
      <c r="E81" s="18">
        <v>0</v>
      </c>
      <c r="F81" s="18">
        <v>0</v>
      </c>
      <c r="G81" s="18">
        <v>0</v>
      </c>
      <c r="H81" s="18" t="s">
        <v>61</v>
      </c>
    </row>
    <row r="82" ht="50" customHeight="1">
      <c r="A82" s="11" t="s">
        <v>241</v>
      </c>
      <c r="B82" s="10" t="s">
        <v>242</v>
      </c>
      <c r="C82" s="10" t="s">
        <v>243</v>
      </c>
      <c r="D82" s="10"/>
      <c r="E82" s="18">
        <v>0</v>
      </c>
      <c r="F82" s="18">
        <v>0</v>
      </c>
      <c r="G82" s="18">
        <v>0</v>
      </c>
      <c r="H82" s="18" t="s">
        <v>61</v>
      </c>
    </row>
    <row r="83" ht="50" customHeight="1">
      <c r="A83" s="11" t="s">
        <v>244</v>
      </c>
      <c r="B83" s="10" t="s">
        <v>245</v>
      </c>
      <c r="C83" s="10" t="s">
        <v>246</v>
      </c>
      <c r="D83" s="10"/>
      <c r="E83" s="18">
        <v>0</v>
      </c>
      <c r="F83" s="18">
        <v>0</v>
      </c>
      <c r="G83" s="18">
        <v>0</v>
      </c>
      <c r="H83" s="18" t="s">
        <v>61</v>
      </c>
    </row>
    <row r="84" ht="25" customHeight="1">
      <c r="A84" s="11" t="s">
        <v>247</v>
      </c>
      <c r="B84" s="10" t="s">
        <v>248</v>
      </c>
      <c r="C84" s="10" t="s">
        <v>249</v>
      </c>
      <c r="D84" s="10"/>
      <c r="E84" s="18">
        <v>4046810.11</v>
      </c>
      <c r="F84" s="18">
        <v>3112274</v>
      </c>
      <c r="G84" s="18">
        <v>3150074</v>
      </c>
      <c r="H84" s="18" t="s">
        <v>61</v>
      </c>
    </row>
    <row r="85" ht="25" customHeight="1">
      <c r="A85" s="11" t="s">
        <v>250</v>
      </c>
      <c r="B85" s="10" t="s">
        <v>251</v>
      </c>
      <c r="C85" s="10"/>
      <c r="D85" s="10"/>
      <c r="E85" s="18" t="s">
        <v>61</v>
      </c>
      <c r="F85" s="18" t="s">
        <v>61</v>
      </c>
      <c r="G85" s="18" t="s">
        <v>61</v>
      </c>
      <c r="H85" s="18" t="s">
        <v>61</v>
      </c>
    </row>
    <row r="86" ht="25" customHeight="1">
      <c r="A86" s="11" t="s">
        <v>252</v>
      </c>
      <c r="B86" s="10" t="s">
        <v>253</v>
      </c>
      <c r="C86" s="10" t="s">
        <v>249</v>
      </c>
      <c r="D86" s="10"/>
      <c r="E86" s="18">
        <v>33345.76</v>
      </c>
      <c r="F86" s="18">
        <v>34000</v>
      </c>
      <c r="G86" s="18">
        <v>12000</v>
      </c>
      <c r="H86" s="18" t="s">
        <v>61</v>
      </c>
    </row>
    <row r="87" ht="25" customHeight="1">
      <c r="A87" s="11" t="s">
        <v>254</v>
      </c>
      <c r="B87" s="10" t="s">
        <v>255</v>
      </c>
      <c r="C87" s="10" t="s">
        <v>249</v>
      </c>
      <c r="D87" s="10"/>
      <c r="E87" s="18">
        <v>0</v>
      </c>
      <c r="F87" s="18">
        <v>0</v>
      </c>
      <c r="G87" s="18">
        <v>0</v>
      </c>
      <c r="H87" s="18" t="s">
        <v>61</v>
      </c>
    </row>
    <row r="88" ht="25" customHeight="1">
      <c r="A88" s="11" t="s">
        <v>256</v>
      </c>
      <c r="B88" s="10" t="s">
        <v>257</v>
      </c>
      <c r="C88" s="10" t="s">
        <v>249</v>
      </c>
      <c r="D88" s="10"/>
      <c r="E88" s="18">
        <v>64666.01</v>
      </c>
      <c r="F88" s="18">
        <v>0</v>
      </c>
      <c r="G88" s="18">
        <v>0</v>
      </c>
      <c r="H88" s="18" t="s">
        <v>61</v>
      </c>
    </row>
    <row r="89" ht="25" customHeight="1">
      <c r="A89" s="11" t="s">
        <v>258</v>
      </c>
      <c r="B89" s="10" t="s">
        <v>259</v>
      </c>
      <c r="C89" s="10" t="s">
        <v>249</v>
      </c>
      <c r="D89" s="10"/>
      <c r="E89" s="18">
        <v>24000</v>
      </c>
      <c r="F89" s="18">
        <v>0</v>
      </c>
      <c r="G89" s="18">
        <v>0</v>
      </c>
      <c r="H89" s="18" t="s">
        <v>61</v>
      </c>
    </row>
    <row r="90" ht="25" customHeight="1">
      <c r="A90" s="11" t="s">
        <v>260</v>
      </c>
      <c r="B90" s="10" t="s">
        <v>261</v>
      </c>
      <c r="C90" s="10" t="s">
        <v>249</v>
      </c>
      <c r="D90" s="10"/>
      <c r="E90" s="18">
        <v>0</v>
      </c>
      <c r="F90" s="18">
        <v>0</v>
      </c>
      <c r="G90" s="18">
        <v>0</v>
      </c>
      <c r="H90" s="18" t="s">
        <v>61</v>
      </c>
    </row>
    <row r="91" ht="25" customHeight="1">
      <c r="A91" s="11" t="s">
        <v>262</v>
      </c>
      <c r="B91" s="10" t="s">
        <v>263</v>
      </c>
      <c r="C91" s="10" t="s">
        <v>249</v>
      </c>
      <c r="D91" s="10"/>
      <c r="E91" s="18">
        <v>170000</v>
      </c>
      <c r="F91" s="18">
        <v>222100</v>
      </c>
      <c r="G91" s="18">
        <v>222100</v>
      </c>
      <c r="H91" s="18" t="s">
        <v>61</v>
      </c>
    </row>
    <row r="92" ht="25" customHeight="1">
      <c r="A92" s="11" t="s">
        <v>264</v>
      </c>
      <c r="B92" s="10" t="s">
        <v>265</v>
      </c>
      <c r="C92" s="10" t="s">
        <v>249</v>
      </c>
      <c r="D92" s="10"/>
      <c r="E92" s="18">
        <v>2853794</v>
      </c>
      <c r="F92" s="18">
        <v>2607846</v>
      </c>
      <c r="G92" s="18">
        <v>2639946</v>
      </c>
      <c r="H92" s="18" t="s">
        <v>61</v>
      </c>
    </row>
    <row r="93" ht="25" customHeight="1">
      <c r="A93" s="11" t="s">
        <v>266</v>
      </c>
      <c r="B93" s="10" t="s">
        <v>267</v>
      </c>
      <c r="C93" s="10" t="s">
        <v>249</v>
      </c>
      <c r="D93" s="10"/>
      <c r="E93" s="18">
        <v>365128</v>
      </c>
      <c r="F93" s="18">
        <v>248328</v>
      </c>
      <c r="G93" s="18">
        <v>276028</v>
      </c>
      <c r="H93" s="18" t="s">
        <v>61</v>
      </c>
    </row>
    <row r="94" ht="25" customHeight="1">
      <c r="A94" s="11" t="s">
        <v>268</v>
      </c>
      <c r="B94" s="10" t="s">
        <v>269</v>
      </c>
      <c r="C94" s="10" t="s">
        <v>249</v>
      </c>
      <c r="D94" s="10"/>
      <c r="E94" s="18">
        <v>0</v>
      </c>
      <c r="F94" s="18">
        <v>0</v>
      </c>
      <c r="G94" s="18">
        <v>0</v>
      </c>
      <c r="H94" s="18" t="s">
        <v>61</v>
      </c>
    </row>
    <row r="95" ht="25" customHeight="1">
      <c r="A95" s="11" t="s">
        <v>270</v>
      </c>
      <c r="B95" s="10" t="s">
        <v>271</v>
      </c>
      <c r="C95" s="10" t="s">
        <v>249</v>
      </c>
      <c r="D95" s="10"/>
      <c r="E95" s="18">
        <v>0</v>
      </c>
      <c r="F95" s="18">
        <v>0</v>
      </c>
      <c r="G95" s="18">
        <v>0</v>
      </c>
      <c r="H95" s="18" t="s">
        <v>61</v>
      </c>
    </row>
    <row r="96" ht="25" customHeight="1">
      <c r="A96" s="11" t="s">
        <v>272</v>
      </c>
      <c r="B96" s="10" t="s">
        <v>273</v>
      </c>
      <c r="C96" s="10" t="s">
        <v>249</v>
      </c>
      <c r="D96" s="10" t="s">
        <v>274</v>
      </c>
      <c r="E96" s="18">
        <v>0</v>
      </c>
      <c r="F96" s="18">
        <v>0</v>
      </c>
      <c r="G96" s="18">
        <v>0</v>
      </c>
      <c r="H96" s="18" t="s">
        <v>61</v>
      </c>
    </row>
    <row r="97" ht="25" customHeight="1">
      <c r="A97" s="11" t="s">
        <v>275</v>
      </c>
      <c r="B97" s="10" t="s">
        <v>276</v>
      </c>
      <c r="C97" s="10" t="s">
        <v>249</v>
      </c>
      <c r="D97" s="10" t="s">
        <v>277</v>
      </c>
      <c r="E97" s="18">
        <v>508876.34</v>
      </c>
      <c r="F97" s="18">
        <v>0</v>
      </c>
      <c r="G97" s="18">
        <v>0</v>
      </c>
      <c r="H97" s="18" t="s">
        <v>61</v>
      </c>
    </row>
    <row r="98" ht="25" customHeight="1">
      <c r="A98" s="11" t="s">
        <v>278</v>
      </c>
      <c r="B98" s="10" t="s">
        <v>279</v>
      </c>
      <c r="C98" s="10" t="s">
        <v>249</v>
      </c>
      <c r="D98" s="10" t="s">
        <v>280</v>
      </c>
      <c r="E98" s="18">
        <v>0</v>
      </c>
      <c r="F98" s="18">
        <v>0</v>
      </c>
      <c r="G98" s="18">
        <v>0</v>
      </c>
      <c r="H98" s="18" t="s">
        <v>61</v>
      </c>
    </row>
    <row r="99" ht="25" customHeight="1">
      <c r="A99" s="11" t="s">
        <v>281</v>
      </c>
      <c r="B99" s="10" t="s">
        <v>282</v>
      </c>
      <c r="C99" s="10" t="s">
        <v>249</v>
      </c>
      <c r="D99" s="10" t="s">
        <v>283</v>
      </c>
      <c r="E99" s="18">
        <v>0</v>
      </c>
      <c r="F99" s="18">
        <v>0</v>
      </c>
      <c r="G99" s="18">
        <v>0</v>
      </c>
      <c r="H99" s="18" t="s">
        <v>61</v>
      </c>
    </row>
    <row r="100" ht="25" customHeight="1">
      <c r="A100" s="11" t="s">
        <v>284</v>
      </c>
      <c r="B100" s="10" t="s">
        <v>285</v>
      </c>
      <c r="C100" s="10" t="s">
        <v>249</v>
      </c>
      <c r="D100" s="10" t="s">
        <v>286</v>
      </c>
      <c r="E100" s="18">
        <v>15000</v>
      </c>
      <c r="F100" s="18">
        <v>0</v>
      </c>
      <c r="G100" s="18">
        <v>0</v>
      </c>
      <c r="H100" s="18" t="s">
        <v>61</v>
      </c>
    </row>
    <row r="101" ht="50" customHeight="1">
      <c r="A101" s="11" t="s">
        <v>287</v>
      </c>
      <c r="B101" s="10" t="s">
        <v>288</v>
      </c>
      <c r="C101" s="10" t="s">
        <v>249</v>
      </c>
      <c r="D101" s="10" t="s">
        <v>289</v>
      </c>
      <c r="E101" s="18">
        <v>0</v>
      </c>
      <c r="F101" s="18">
        <v>0</v>
      </c>
      <c r="G101" s="18">
        <v>0</v>
      </c>
      <c r="H101" s="18" t="s">
        <v>61</v>
      </c>
    </row>
    <row r="102" ht="50" customHeight="1">
      <c r="A102" s="11" t="s">
        <v>290</v>
      </c>
      <c r="B102" s="10" t="s">
        <v>291</v>
      </c>
      <c r="C102" s="10" t="s">
        <v>249</v>
      </c>
      <c r="D102" s="10" t="s">
        <v>292</v>
      </c>
      <c r="E102" s="18">
        <v>12000</v>
      </c>
      <c r="F102" s="18">
        <v>0</v>
      </c>
      <c r="G102" s="18">
        <v>0</v>
      </c>
      <c r="H102" s="18" t="s">
        <v>61</v>
      </c>
    </row>
    <row r="103" ht="50" customHeight="1">
      <c r="A103" s="11" t="s">
        <v>293</v>
      </c>
      <c r="B103" s="10" t="s">
        <v>294</v>
      </c>
      <c r="C103" s="10" t="s">
        <v>249</v>
      </c>
      <c r="D103" s="10"/>
      <c r="E103" s="18">
        <v>0</v>
      </c>
      <c r="F103" s="18">
        <v>0</v>
      </c>
      <c r="G103" s="18">
        <v>0</v>
      </c>
      <c r="H103" s="18" t="s">
        <v>61</v>
      </c>
    </row>
    <row r="104" ht="25" customHeight="1">
      <c r="A104" s="11" t="s">
        <v>295</v>
      </c>
      <c r="B104" s="10" t="s">
        <v>296</v>
      </c>
      <c r="C104" s="10" t="s">
        <v>297</v>
      </c>
      <c r="D104" s="10"/>
      <c r="E104" s="18">
        <v>2391627.09</v>
      </c>
      <c r="F104" s="18">
        <v>1297520</v>
      </c>
      <c r="G104" s="18">
        <v>1211630</v>
      </c>
      <c r="H104" s="18" t="s">
        <v>61</v>
      </c>
    </row>
    <row r="105" ht="25" customHeight="1">
      <c r="A105" s="11" t="s">
        <v>256</v>
      </c>
      <c r="B105" s="10" t="s">
        <v>298</v>
      </c>
      <c r="C105" s="10" t="s">
        <v>297</v>
      </c>
      <c r="D105" s="10"/>
      <c r="E105" s="18">
        <v>2391627.09</v>
      </c>
      <c r="F105" s="18">
        <v>1297520</v>
      </c>
      <c r="G105" s="18">
        <v>1211630</v>
      </c>
      <c r="H105" s="18" t="s">
        <v>61</v>
      </c>
    </row>
    <row r="106" ht="50" customHeight="1">
      <c r="A106" s="11" t="s">
        <v>299</v>
      </c>
      <c r="B106" s="10" t="s">
        <v>300</v>
      </c>
      <c r="C106" s="10" t="s">
        <v>249</v>
      </c>
      <c r="D106" s="10"/>
      <c r="E106" s="18">
        <v>0</v>
      </c>
      <c r="F106" s="18">
        <v>0</v>
      </c>
      <c r="G106" s="18">
        <v>0</v>
      </c>
      <c r="H106" s="18" t="s">
        <v>61</v>
      </c>
    </row>
    <row r="107" ht="50" customHeight="1">
      <c r="A107" s="11" t="s">
        <v>301</v>
      </c>
      <c r="B107" s="10" t="s">
        <v>302</v>
      </c>
      <c r="C107" s="10" t="s">
        <v>303</v>
      </c>
      <c r="D107" s="10"/>
      <c r="E107" s="18" t="s">
        <v>61</v>
      </c>
      <c r="F107" s="18" t="s">
        <v>61</v>
      </c>
      <c r="G107" s="18" t="s">
        <v>61</v>
      </c>
      <c r="H107" s="18" t="s">
        <v>61</v>
      </c>
    </row>
    <row r="108" ht="63" customHeight="1">
      <c r="A108" s="11" t="s">
        <v>304</v>
      </c>
      <c r="B108" s="10" t="s">
        <v>305</v>
      </c>
      <c r="C108" s="10" t="s">
        <v>306</v>
      </c>
      <c r="D108" s="10"/>
      <c r="E108" s="18" t="s">
        <v>61</v>
      </c>
      <c r="F108" s="18" t="s">
        <v>61</v>
      </c>
      <c r="G108" s="18" t="s">
        <v>61</v>
      </c>
      <c r="H108" s="18" t="s">
        <v>61</v>
      </c>
    </row>
    <row r="109" ht="50" customHeight="1">
      <c r="A109" s="11" t="s">
        <v>307</v>
      </c>
      <c r="B109" s="10" t="s">
        <v>308</v>
      </c>
      <c r="C109" s="10" t="s">
        <v>309</v>
      </c>
      <c r="D109" s="10"/>
      <c r="E109" s="18" t="s">
        <v>61</v>
      </c>
      <c r="F109" s="18" t="s">
        <v>61</v>
      </c>
      <c r="G109" s="18" t="s">
        <v>61</v>
      </c>
      <c r="H109" s="18" t="s">
        <v>61</v>
      </c>
    </row>
    <row r="110" ht="25" customHeight="1">
      <c r="A110" s="11" t="s">
        <v>310</v>
      </c>
      <c r="B110" s="10" t="s">
        <v>311</v>
      </c>
      <c r="C110" s="10" t="s">
        <v>312</v>
      </c>
      <c r="D110" s="10"/>
      <c r="E110" s="18">
        <v>0</v>
      </c>
      <c r="F110" s="18">
        <v>0</v>
      </c>
      <c r="G110" s="18">
        <v>0</v>
      </c>
      <c r="H110" s="18" t="s">
        <v>61</v>
      </c>
    </row>
    <row r="111" ht="38" customHeight="1">
      <c r="A111" s="11" t="s">
        <v>313</v>
      </c>
      <c r="B111" s="10" t="s">
        <v>314</v>
      </c>
      <c r="C111" s="10"/>
      <c r="D111" s="10"/>
      <c r="E111" s="18">
        <v>0</v>
      </c>
      <c r="F111" s="18">
        <v>0</v>
      </c>
      <c r="G111" s="18">
        <v>0</v>
      </c>
      <c r="H111" s="18" t="s">
        <v>61</v>
      </c>
    </row>
    <row r="112" ht="25" customHeight="1">
      <c r="A112" s="11" t="s">
        <v>315</v>
      </c>
      <c r="B112" s="10" t="s">
        <v>316</v>
      </c>
      <c r="C112" s="10"/>
      <c r="D112" s="10"/>
      <c r="E112" s="18">
        <v>0</v>
      </c>
      <c r="F112" s="18">
        <v>0</v>
      </c>
      <c r="G112" s="18">
        <v>0</v>
      </c>
      <c r="H112" s="18" t="s">
        <v>61</v>
      </c>
    </row>
    <row r="113" ht="25" customHeight="1">
      <c r="A113" s="11" t="s">
        <v>317</v>
      </c>
      <c r="B113" s="10" t="s">
        <v>318</v>
      </c>
      <c r="C113" s="10"/>
      <c r="D113" s="10"/>
      <c r="E113" s="18">
        <v>0</v>
      </c>
      <c r="F113" s="18">
        <v>0</v>
      </c>
      <c r="G113" s="18">
        <v>0</v>
      </c>
      <c r="H113" s="18" t="s">
        <v>61</v>
      </c>
    </row>
    <row r="114" ht="25" customHeight="1">
      <c r="A114" s="11" t="s">
        <v>319</v>
      </c>
      <c r="B114" s="10" t="s">
        <v>320</v>
      </c>
      <c r="C114" s="10" t="s">
        <v>321</v>
      </c>
      <c r="D114" s="10"/>
      <c r="E114" s="18">
        <v>0</v>
      </c>
      <c r="F114" s="18">
        <v>0</v>
      </c>
      <c r="G114" s="18">
        <v>0</v>
      </c>
      <c r="H114" s="18" t="s">
        <v>61</v>
      </c>
    </row>
    <row r="115" ht="38" customHeight="1">
      <c r="A115" s="11" t="s">
        <v>322</v>
      </c>
      <c r="B115" s="10" t="s">
        <v>323</v>
      </c>
      <c r="C115" s="10" t="s">
        <v>324</v>
      </c>
      <c r="D115" s="10"/>
      <c r="E115" s="18">
        <v>0</v>
      </c>
      <c r="F115" s="18">
        <v>0</v>
      </c>
      <c r="G115" s="18">
        <v>0</v>
      </c>
      <c r="H115" s="18" t="s">
        <v>61</v>
      </c>
    </row>
  </sheetData>
  <sheetProtection password="FE1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&amp;K00-00923374.R11.210788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325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0" t="s">
        <v>326</v>
      </c>
      <c r="B4" s="10" t="s">
        <v>49</v>
      </c>
      <c r="C4" s="10" t="s">
        <v>50</v>
      </c>
      <c r="D4" s="10" t="s">
        <v>327</v>
      </c>
      <c r="E4" s="10" t="s">
        <v>51</v>
      </c>
      <c r="F4" s="10" t="s">
        <v>53</v>
      </c>
      <c r="G4" s="10"/>
      <c r="H4" s="10"/>
      <c r="I4" s="10"/>
    </row>
    <row r="5" ht="50" customHeight="1">
      <c r="A5" s="10"/>
      <c r="B5" s="10"/>
      <c r="C5" s="10"/>
      <c r="D5" s="10"/>
      <c r="E5" s="10"/>
      <c r="F5" s="10" t="s">
        <v>328</v>
      </c>
      <c r="G5" s="10" t="s">
        <v>329</v>
      </c>
      <c r="H5" s="10" t="s">
        <v>330</v>
      </c>
      <c r="I5" s="10" t="s">
        <v>57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>
      <c r="A7" s="10" t="s">
        <v>331</v>
      </c>
      <c r="B7" s="11" t="s">
        <v>332</v>
      </c>
      <c r="C7" s="10" t="s">
        <v>333</v>
      </c>
      <c r="D7" s="10" t="s">
        <v>61</v>
      </c>
      <c r="E7" s="10"/>
      <c r="F7" s="18">
        <f>F8+F9+F10+F15+F16+F18+F19+F20+F22+F23+F25+F26</f>
      </c>
      <c r="G7" s="18">
        <f>G8+G9+G10+G15+G16+G18+G19+G20+G22+G23+G25+G26</f>
      </c>
      <c r="H7" s="18">
        <f>H8+H9+H10+H15+H16+H18+H19+H20+H22+H23+H25+H26</f>
      </c>
      <c r="I7" s="18" t="s">
        <v>334</v>
      </c>
    </row>
    <row r="8">
      <c r="A8" s="10" t="s">
        <v>335</v>
      </c>
      <c r="B8" s="11" t="s">
        <v>336</v>
      </c>
      <c r="C8" s="10" t="s">
        <v>337</v>
      </c>
      <c r="D8" s="10" t="s">
        <v>61</v>
      </c>
      <c r="E8" s="10"/>
      <c r="F8" s="18">
        <v>0</v>
      </c>
      <c r="G8" s="18">
        <v>0</v>
      </c>
      <c r="H8" s="18">
        <v>0</v>
      </c>
      <c r="I8" s="18" t="s">
        <v>334</v>
      </c>
    </row>
    <row r="9">
      <c r="A9" s="10" t="s">
        <v>338</v>
      </c>
      <c r="B9" s="11" t="s">
        <v>339</v>
      </c>
      <c r="C9" s="10" t="s">
        <v>340</v>
      </c>
      <c r="D9" s="10" t="s">
        <v>61</v>
      </c>
      <c r="E9" s="10"/>
      <c r="F9" s="18">
        <v>0</v>
      </c>
      <c r="G9" s="18">
        <v>0</v>
      </c>
      <c r="H9" s="18">
        <v>0</v>
      </c>
      <c r="I9" s="18" t="s">
        <v>334</v>
      </c>
    </row>
    <row r="10">
      <c r="A10" s="10" t="s">
        <v>341</v>
      </c>
      <c r="B10" s="11" t="s">
        <v>342</v>
      </c>
      <c r="C10" s="10" t="s">
        <v>343</v>
      </c>
      <c r="D10" s="10" t="s">
        <v>61</v>
      </c>
      <c r="E10" s="10"/>
      <c r="F10" s="18">
        <v>3408155.55</v>
      </c>
      <c r="G10" s="18">
        <v>0</v>
      </c>
      <c r="H10" s="18">
        <v>0</v>
      </c>
      <c r="I10" s="18" t="s">
        <v>334</v>
      </c>
    </row>
    <row r="11">
      <c r="A11" s="10" t="s">
        <v>344</v>
      </c>
      <c r="B11" s="11" t="s">
        <v>345</v>
      </c>
      <c r="C11" s="10" t="s">
        <v>346</v>
      </c>
      <c r="D11" s="10" t="s">
        <v>61</v>
      </c>
      <c r="E11" s="10"/>
      <c r="F11" s="18">
        <v>3408155.55</v>
      </c>
      <c r="G11" s="18">
        <v>0</v>
      </c>
      <c r="H11" s="18">
        <v>0</v>
      </c>
      <c r="I11" s="18" t="s">
        <v>334</v>
      </c>
    </row>
    <row r="12">
      <c r="A12" s="10" t="s">
        <v>347</v>
      </c>
      <c r="B12" s="11" t="s">
        <v>348</v>
      </c>
      <c r="C12" s="10" t="s">
        <v>349</v>
      </c>
      <c r="D12" s="10" t="s">
        <v>61</v>
      </c>
      <c r="E12" s="10"/>
      <c r="F12" s="18">
        <v>0</v>
      </c>
      <c r="G12" s="18">
        <v>0</v>
      </c>
      <c r="H12" s="18">
        <v>0</v>
      </c>
      <c r="I12" s="18" t="s">
        <v>334</v>
      </c>
    </row>
    <row r="13">
      <c r="A13" s="10" t="s">
        <v>350</v>
      </c>
      <c r="B13" s="11" t="s">
        <v>351</v>
      </c>
      <c r="C13" s="10" t="s">
        <v>352</v>
      </c>
      <c r="D13" s="10" t="s">
        <v>61</v>
      </c>
      <c r="E13" s="10"/>
      <c r="F13" s="18">
        <f>F15+F16+F18+F19+F20+F22+F23+F25+F26</f>
      </c>
      <c r="G13" s="18">
        <f>G15+G16+G18+G19+G20+G22+G23+G25+G26</f>
      </c>
      <c r="H13" s="18">
        <f>H15+H16+H18+H19+H20+H22+H23+H25+H26</f>
      </c>
      <c r="I13" s="18" t="s">
        <v>334</v>
      </c>
    </row>
    <row r="14">
      <c r="A14" s="10" t="s">
        <v>353</v>
      </c>
      <c r="B14" s="11" t="s">
        <v>354</v>
      </c>
      <c r="C14" s="10" t="s">
        <v>355</v>
      </c>
      <c r="D14" s="10" t="s">
        <v>61</v>
      </c>
      <c r="E14" s="10"/>
      <c r="F14" s="18">
        <f>F15+F16</f>
      </c>
      <c r="G14" s="18">
        <f>G15+G16</f>
      </c>
      <c r="H14" s="18">
        <f>H15+H16</f>
      </c>
      <c r="I14" s="18" t="s">
        <v>334</v>
      </c>
    </row>
    <row r="15">
      <c r="A15" s="10" t="s">
        <v>356</v>
      </c>
      <c r="B15" s="11" t="s">
        <v>345</v>
      </c>
      <c r="C15" s="10" t="s">
        <v>357</v>
      </c>
      <c r="D15" s="10" t="s">
        <v>61</v>
      </c>
      <c r="E15" s="10"/>
      <c r="F15" s="18">
        <v>642548.98</v>
      </c>
      <c r="G15" s="18">
        <v>1914594</v>
      </c>
      <c r="H15" s="18">
        <v>1856404</v>
      </c>
      <c r="I15" s="18" t="s">
        <v>334</v>
      </c>
    </row>
    <row r="16">
      <c r="A16" s="10" t="s">
        <v>358</v>
      </c>
      <c r="B16" s="11" t="s">
        <v>348</v>
      </c>
      <c r="C16" s="10" t="s">
        <v>359</v>
      </c>
      <c r="D16" s="10" t="s">
        <v>61</v>
      </c>
      <c r="E16" s="10"/>
      <c r="F16" s="18">
        <v>0</v>
      </c>
      <c r="G16" s="18">
        <v>0</v>
      </c>
      <c r="H16" s="18">
        <v>0</v>
      </c>
      <c r="I16" s="18" t="s">
        <v>334</v>
      </c>
    </row>
    <row r="17">
      <c r="A17" s="10" t="s">
        <v>360</v>
      </c>
      <c r="B17" s="11" t="s">
        <v>361</v>
      </c>
      <c r="C17" s="10" t="s">
        <v>362</v>
      </c>
      <c r="D17" s="10" t="s">
        <v>61</v>
      </c>
      <c r="E17" s="10"/>
      <c r="F17" s="18">
        <f>F18+F19</f>
      </c>
      <c r="G17" s="18">
        <f>G18+G19</f>
      </c>
      <c r="H17" s="18">
        <f>H18+H19</f>
      </c>
      <c r="I17" s="18" t="s">
        <v>334</v>
      </c>
    </row>
    <row r="18">
      <c r="A18" s="10" t="s">
        <v>363</v>
      </c>
      <c r="B18" s="11" t="s">
        <v>345</v>
      </c>
      <c r="C18" s="10" t="s">
        <v>364</v>
      </c>
      <c r="D18" s="10" t="s">
        <v>61</v>
      </c>
      <c r="E18" s="10"/>
      <c r="F18" s="18">
        <v>2283843.42</v>
      </c>
      <c r="G18" s="18">
        <v>2495200</v>
      </c>
      <c r="H18" s="18">
        <v>2505300</v>
      </c>
      <c r="I18" s="18" t="s">
        <v>334</v>
      </c>
    </row>
    <row r="19">
      <c r="A19" s="10" t="s">
        <v>365</v>
      </c>
      <c r="B19" s="11" t="s">
        <v>348</v>
      </c>
      <c r="C19" s="10" t="s">
        <v>366</v>
      </c>
      <c r="D19" s="10" t="s">
        <v>61</v>
      </c>
      <c r="E19" s="10"/>
      <c r="F19" s="18">
        <v>0</v>
      </c>
      <c r="G19" s="18">
        <v>0</v>
      </c>
      <c r="H19" s="18">
        <v>0</v>
      </c>
      <c r="I19" s="18" t="s">
        <v>334</v>
      </c>
    </row>
    <row r="20">
      <c r="A20" s="10" t="s">
        <v>367</v>
      </c>
      <c r="B20" s="11" t="s">
        <v>368</v>
      </c>
      <c r="C20" s="10" t="s">
        <v>369</v>
      </c>
      <c r="D20" s="10" t="s">
        <v>61</v>
      </c>
      <c r="E20" s="10"/>
      <c r="F20" s="18">
        <v>0</v>
      </c>
      <c r="G20" s="18">
        <v>0</v>
      </c>
      <c r="H20" s="18">
        <v>0</v>
      </c>
      <c r="I20" s="18" t="s">
        <v>334</v>
      </c>
    </row>
    <row r="21">
      <c r="A21" s="10" t="s">
        <v>370</v>
      </c>
      <c r="B21" s="11" t="s">
        <v>371</v>
      </c>
      <c r="C21" s="10" t="s">
        <v>372</v>
      </c>
      <c r="D21" s="10" t="s">
        <v>61</v>
      </c>
      <c r="E21" s="10"/>
      <c r="F21" s="18">
        <f>F22+F23</f>
      </c>
      <c r="G21" s="18">
        <f>G22+G23</f>
      </c>
      <c r="H21" s="18">
        <f>H22+H23</f>
      </c>
      <c r="I21" s="18" t="s">
        <v>334</v>
      </c>
    </row>
    <row r="22">
      <c r="A22" s="10" t="s">
        <v>373</v>
      </c>
      <c r="B22" s="11" t="s">
        <v>345</v>
      </c>
      <c r="C22" s="10" t="s">
        <v>374</v>
      </c>
      <c r="D22" s="10" t="s">
        <v>61</v>
      </c>
      <c r="E22" s="10"/>
      <c r="F22" s="18">
        <v>0</v>
      </c>
      <c r="G22" s="18">
        <v>0</v>
      </c>
      <c r="H22" s="18">
        <v>0</v>
      </c>
      <c r="I22" s="18" t="s">
        <v>334</v>
      </c>
    </row>
    <row r="23">
      <c r="A23" s="10" t="s">
        <v>375</v>
      </c>
      <c r="B23" s="11" t="s">
        <v>348</v>
      </c>
      <c r="C23" s="10" t="s">
        <v>376</v>
      </c>
      <c r="D23" s="10" t="s">
        <v>61</v>
      </c>
      <c r="E23" s="10"/>
      <c r="F23" s="18">
        <v>0</v>
      </c>
      <c r="G23" s="18">
        <v>0</v>
      </c>
      <c r="H23" s="18">
        <v>0</v>
      </c>
      <c r="I23" s="18" t="s">
        <v>334</v>
      </c>
    </row>
    <row r="24">
      <c r="A24" s="10" t="s">
        <v>377</v>
      </c>
      <c r="B24" s="11" t="s">
        <v>378</v>
      </c>
      <c r="C24" s="10" t="s">
        <v>379</v>
      </c>
      <c r="D24" s="10" t="s">
        <v>61</v>
      </c>
      <c r="E24" s="10"/>
      <c r="F24" s="18">
        <f>F25+F26</f>
      </c>
      <c r="G24" s="18">
        <f>G25+G26</f>
      </c>
      <c r="H24" s="18">
        <f>H25+H26</f>
      </c>
      <c r="I24" s="18" t="s">
        <v>334</v>
      </c>
    </row>
    <row r="25">
      <c r="A25" s="10" t="s">
        <v>380</v>
      </c>
      <c r="B25" s="11" t="s">
        <v>345</v>
      </c>
      <c r="C25" s="10" t="s">
        <v>381</v>
      </c>
      <c r="D25" s="10" t="s">
        <v>61</v>
      </c>
      <c r="E25" s="10"/>
      <c r="F25" s="18">
        <v>103889.25</v>
      </c>
      <c r="G25" s="18">
        <v>0</v>
      </c>
      <c r="H25" s="18">
        <v>0</v>
      </c>
      <c r="I25" s="18" t="s">
        <v>334</v>
      </c>
    </row>
    <row r="26">
      <c r="A26" s="10" t="s">
        <v>382</v>
      </c>
      <c r="B26" s="11" t="s">
        <v>348</v>
      </c>
      <c r="C26" s="10" t="s">
        <v>383</v>
      </c>
      <c r="D26" s="10" t="s">
        <v>61</v>
      </c>
      <c r="E26" s="10"/>
      <c r="F26" s="18">
        <v>0</v>
      </c>
      <c r="G26" s="18">
        <v>0</v>
      </c>
      <c r="H26" s="18">
        <v>0</v>
      </c>
      <c r="I26" s="18" t="s">
        <v>334</v>
      </c>
    </row>
    <row r="27">
      <c r="A27" s="10" t="s">
        <v>384</v>
      </c>
      <c r="B27" s="11" t="s">
        <v>385</v>
      </c>
      <c r="C27" s="10" t="s">
        <v>386</v>
      </c>
      <c r="D27" s="10" t="s">
        <v>61</v>
      </c>
      <c r="E27" s="10"/>
      <c r="F27" s="18">
        <f>F28+F29+F30</f>
      </c>
      <c r="G27" s="18">
        <f>G28+G29+G30</f>
      </c>
      <c r="H27" s="18">
        <f>H28+H29+H30</f>
      </c>
      <c r="I27" s="18" t="s">
        <v>334</v>
      </c>
    </row>
    <row r="28">
      <c r="A28" s="10" t="s">
        <v>387</v>
      </c>
      <c r="B28" s="11" t="s">
        <v>388</v>
      </c>
      <c r="C28" s="10" t="s">
        <v>389</v>
      </c>
      <c r="D28" s="10" t="s">
        <v>390</v>
      </c>
      <c r="E28" s="10"/>
      <c r="F28" s="18">
        <v>3030281.65</v>
      </c>
      <c r="G28" s="18">
        <v>0</v>
      </c>
      <c r="H28" s="18">
        <v>0</v>
      </c>
      <c r="I28" s="18" t="s">
        <v>334</v>
      </c>
    </row>
    <row r="29">
      <c r="A29" s="10" t="s">
        <v>391</v>
      </c>
      <c r="B29" s="11" t="s">
        <v>388</v>
      </c>
      <c r="C29" s="10" t="s">
        <v>392</v>
      </c>
      <c r="D29" s="10" t="s">
        <v>393</v>
      </c>
      <c r="E29" s="10"/>
      <c r="F29" s="18">
        <v>0</v>
      </c>
      <c r="G29" s="18">
        <v>4409794</v>
      </c>
      <c r="H29" s="18">
        <v>0</v>
      </c>
      <c r="I29" s="18" t="s">
        <v>334</v>
      </c>
    </row>
    <row r="30">
      <c r="A30" s="10" t="s">
        <v>394</v>
      </c>
      <c r="B30" s="11" t="s">
        <v>388</v>
      </c>
      <c r="C30" s="10" t="s">
        <v>395</v>
      </c>
      <c r="D30" s="10" t="s">
        <v>396</v>
      </c>
      <c r="E30" s="10"/>
      <c r="F30" s="18">
        <v>0</v>
      </c>
      <c r="G30" s="18">
        <v>0</v>
      </c>
      <c r="H30" s="18">
        <v>4361704</v>
      </c>
      <c r="I30" s="18" t="s">
        <v>334</v>
      </c>
    </row>
    <row r="31">
      <c r="A31" s="10" t="s">
        <v>397</v>
      </c>
      <c r="B31" s="11" t="s">
        <v>398</v>
      </c>
      <c r="C31" s="10" t="s">
        <v>399</v>
      </c>
      <c r="D31" s="10" t="s">
        <v>61</v>
      </c>
      <c r="E31" s="10"/>
      <c r="F31" s="18">
        <f>F32+F33+F34</f>
      </c>
      <c r="G31" s="18">
        <f>G32+G33+G34</f>
      </c>
      <c r="H31" s="18">
        <f>H32+H33+H34</f>
      </c>
      <c r="I31" s="18" t="s">
        <v>334</v>
      </c>
    </row>
    <row r="32">
      <c r="A32" s="10" t="s">
        <v>400</v>
      </c>
      <c r="B32" s="11" t="s">
        <v>388</v>
      </c>
      <c r="C32" s="10" t="s">
        <v>401</v>
      </c>
      <c r="D32" s="10" t="s">
        <v>390</v>
      </c>
      <c r="E32" s="10"/>
      <c r="F32" s="18">
        <v>0</v>
      </c>
      <c r="G32" s="18">
        <v>0</v>
      </c>
      <c r="H32" s="18">
        <v>0</v>
      </c>
      <c r="I32" s="18" t="s">
        <v>334</v>
      </c>
    </row>
    <row r="33">
      <c r="A33" s="10" t="s">
        <v>402</v>
      </c>
      <c r="B33" s="11" t="s">
        <v>388</v>
      </c>
      <c r="C33" s="10" t="s">
        <v>403</v>
      </c>
      <c r="D33" s="10" t="s">
        <v>393</v>
      </c>
      <c r="E33" s="10"/>
      <c r="F33" s="18">
        <v>0</v>
      </c>
      <c r="G33" s="18">
        <v>0</v>
      </c>
      <c r="H33" s="18">
        <v>0</v>
      </c>
      <c r="I33" s="18" t="s">
        <v>334</v>
      </c>
    </row>
    <row r="34">
      <c r="A34" s="10" t="s">
        <v>404</v>
      </c>
      <c r="B34" s="11" t="s">
        <v>388</v>
      </c>
      <c r="C34" s="10" t="s">
        <v>405</v>
      </c>
      <c r="D34" s="10" t="s">
        <v>396</v>
      </c>
      <c r="E34" s="10"/>
      <c r="F34" s="18">
        <v>0</v>
      </c>
      <c r="G34" s="18">
        <v>0</v>
      </c>
      <c r="H34" s="18">
        <v>0</v>
      </c>
      <c r="I34" s="18" t="s">
        <v>334</v>
      </c>
    </row>
    <row r="35" ht="15" customHeight="1">
</row>
    <row r="36" ht="40" customHeight="1">
      <c r="A36" s="7" t="s">
        <v>406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407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408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407</v>
      </c>
      <c r="D40" s="6"/>
      <c r="E40" s="6" t="s">
        <v>409</v>
      </c>
      <c r="F40" s="6" t="s">
        <v>410</v>
      </c>
      <c r="G40" s="6"/>
    </row>
    <row r="41" ht="20" customHeight="1">
      <c r="A41" s="6" t="s">
        <v>411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412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 t="s">
        <v>5</v>
      </c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411</v>
      </c>
      <c r="B49" s="6"/>
    </row>
    <row r="50" ht="20" customHeight="1">
      <c r="A50" s="8" t="s">
        <v>413</v>
      </c>
    </row>
  </sheetData>
  <sheetProtection password="FE12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&amp;K00-00923374.R11.210788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45" customHeight="1">
      <c r="A1" s="0"/>
      <c r="B1" s="0"/>
      <c r="C1" s="0"/>
      <c r="D1" s="0"/>
      <c r="E1" s="8" t="s">
        <v>414</v>
      </c>
      <c r="F1" s="8"/>
      <c r="G1" s="8"/>
      <c r="H1" s="8"/>
      <c r="I1" s="8"/>
      <c r="J1" s="8"/>
    </row>
    <row r="2" ht="25" customHeight="1">
</row>
    <row r="3" ht="25" customHeight="1">
      <c r="A3" s="23" t="s">
        <v>415</v>
      </c>
      <c r="B3" s="23"/>
      <c r="C3" s="24" t="s">
        <v>153</v>
      </c>
      <c r="D3" s="24"/>
      <c r="E3" s="24"/>
      <c r="F3" s="24"/>
      <c r="G3" s="24"/>
      <c r="H3" s="24"/>
      <c r="I3" s="24"/>
      <c r="J3" s="24"/>
    </row>
    <row r="4" ht="25" customHeight="1">
      <c r="A4" s="23" t="s">
        <v>416</v>
      </c>
      <c r="B4" s="23"/>
      <c r="C4" s="24" t="s">
        <v>417</v>
      </c>
      <c r="D4" s="24"/>
      <c r="E4" s="24"/>
      <c r="F4" s="24"/>
      <c r="G4" s="24"/>
      <c r="H4" s="24"/>
      <c r="I4" s="24"/>
      <c r="J4" s="24"/>
    </row>
    <row r="5" ht="25" customHeight="1">
      <c r="A5" s="23" t="s">
        <v>418</v>
      </c>
      <c r="B5" s="23"/>
      <c r="C5" s="24" t="s">
        <v>390</v>
      </c>
      <c r="D5" s="24"/>
      <c r="E5" s="24"/>
      <c r="F5" s="24"/>
      <c r="G5" s="24"/>
      <c r="H5" s="24"/>
      <c r="I5" s="24"/>
      <c r="J5" s="24"/>
    </row>
    <row r="6" ht="25" customHeight="1">
      <c r="A6" s="6" t="s">
        <v>419</v>
      </c>
      <c r="B6" s="6"/>
      <c r="C6" s="6"/>
      <c r="D6" s="6"/>
      <c r="E6" s="6"/>
      <c r="F6" s="6"/>
      <c r="G6" s="6"/>
      <c r="H6" s="6"/>
      <c r="I6" s="6"/>
      <c r="J6" s="6"/>
    </row>
    <row r="7" ht="25" customHeight="1">
</row>
    <row r="8" ht="50" customHeight="1">
      <c r="A8" s="10" t="s">
        <v>326</v>
      </c>
      <c r="B8" s="10" t="s">
        <v>420</v>
      </c>
      <c r="C8" s="10" t="s">
        <v>421</v>
      </c>
      <c r="D8" s="10" t="s">
        <v>422</v>
      </c>
      <c r="E8" s="10"/>
      <c r="F8" s="10"/>
      <c r="G8" s="10"/>
      <c r="H8" s="10" t="s">
        <v>423</v>
      </c>
      <c r="I8" s="10" t="s">
        <v>424</v>
      </c>
      <c r="J8" s="10" t="s">
        <v>425</v>
      </c>
    </row>
    <row r="9" ht="50" customHeight="1">
      <c r="A9" s="10"/>
      <c r="B9" s="10"/>
      <c r="C9" s="10"/>
      <c r="D9" s="10" t="s">
        <v>426</v>
      </c>
      <c r="E9" s="10" t="s">
        <v>87</v>
      </c>
      <c r="F9" s="10"/>
      <c r="G9" s="10"/>
      <c r="H9" s="10"/>
      <c r="I9" s="10"/>
      <c r="J9" s="10"/>
    </row>
    <row r="10" ht="50" customHeight="1">
      <c r="A10" s="10"/>
      <c r="B10" s="10"/>
      <c r="C10" s="10"/>
      <c r="D10" s="10"/>
      <c r="E10" s="10" t="s">
        <v>427</v>
      </c>
      <c r="F10" s="10" t="s">
        <v>428</v>
      </c>
      <c r="G10" s="10" t="s">
        <v>429</v>
      </c>
      <c r="H10" s="10"/>
      <c r="I10" s="10"/>
      <c r="J10" s="10"/>
    </row>
    <row r="11" ht="25" customHeight="1">
      <c r="A11" s="10" t="s">
        <v>331</v>
      </c>
      <c r="B11" s="10" t="s">
        <v>430</v>
      </c>
      <c r="C11" s="10" t="s">
        <v>431</v>
      </c>
      <c r="D11" s="10" t="s">
        <v>432</v>
      </c>
      <c r="E11" s="10" t="s">
        <v>433</v>
      </c>
      <c r="F11" s="10" t="s">
        <v>434</v>
      </c>
      <c r="G11" s="10" t="s">
        <v>435</v>
      </c>
      <c r="H11" s="10" t="s">
        <v>436</v>
      </c>
      <c r="I11" s="10" t="s">
        <v>437</v>
      </c>
      <c r="J11" s="10" t="s">
        <v>438</v>
      </c>
    </row>
    <row r="12">
      <c r="A12" s="10" t="s">
        <v>430</v>
      </c>
      <c r="B12" s="11" t="s">
        <v>439</v>
      </c>
      <c r="C12" s="18">
        <v>21</v>
      </c>
      <c r="D12" s="18">
        <v>4860.04437</v>
      </c>
      <c r="E12" s="18">
        <v>4860.04437</v>
      </c>
      <c r="F12" s="18">
        <v>0</v>
      </c>
      <c r="G12" s="18">
        <v>0</v>
      </c>
      <c r="H12" s="18"/>
      <c r="I12" s="18">
        <v>1</v>
      </c>
      <c r="J12" s="18">
        <v>1224731.18</v>
      </c>
    </row>
    <row r="13">
      <c r="A13" s="10" t="s">
        <v>432</v>
      </c>
      <c r="B13" s="11" t="s">
        <v>440</v>
      </c>
      <c r="C13" s="18">
        <v>1</v>
      </c>
      <c r="D13" s="18">
        <v>16737.07167</v>
      </c>
      <c r="E13" s="18">
        <v>14449</v>
      </c>
      <c r="F13" s="18">
        <v>2288.07167</v>
      </c>
      <c r="G13" s="18">
        <v>0</v>
      </c>
      <c r="H13" s="18"/>
      <c r="I13" s="18">
        <v>1</v>
      </c>
      <c r="J13" s="18">
        <v>200844.86</v>
      </c>
    </row>
    <row r="14">
      <c r="A14" s="10" t="s">
        <v>433</v>
      </c>
      <c r="B14" s="11" t="s">
        <v>441</v>
      </c>
      <c r="C14" s="18">
        <v>2</v>
      </c>
      <c r="D14" s="18">
        <v>22543</v>
      </c>
      <c r="E14" s="18">
        <v>6442</v>
      </c>
      <c r="F14" s="18">
        <v>16101</v>
      </c>
      <c r="G14" s="18">
        <v>0</v>
      </c>
      <c r="H14" s="18"/>
      <c r="I14" s="18">
        <v>1</v>
      </c>
      <c r="J14" s="18">
        <v>541032</v>
      </c>
    </row>
    <row r="15" ht="25" customHeight="1">
      <c r="A15" s="26" t="s">
        <v>442</v>
      </c>
      <c r="B15" s="26"/>
      <c r="C15" s="22" t="s">
        <v>334</v>
      </c>
      <c r="D15" s="22">
        <f>SUBTOTAL(9,D12:D14)</f>
      </c>
      <c r="E15" s="22" t="s">
        <v>334</v>
      </c>
      <c r="F15" s="22" t="s">
        <v>334</v>
      </c>
      <c r="G15" s="22" t="s">
        <v>334</v>
      </c>
      <c r="H15" s="22" t="s">
        <v>334</v>
      </c>
      <c r="I15" s="22" t="s">
        <v>334</v>
      </c>
      <c r="J15" s="22">
        <f>SUBTOTAL(9,J12:J14)</f>
      </c>
    </row>
    <row r="16" ht="25" customHeight="1">
</row>
    <row r="17" ht="25" customHeight="1">
      <c r="A17" s="23" t="s">
        <v>415</v>
      </c>
      <c r="B17" s="23"/>
      <c r="C17" s="24" t="s">
        <v>153</v>
      </c>
      <c r="D17" s="24"/>
      <c r="E17" s="24"/>
      <c r="F17" s="24"/>
      <c r="G17" s="24"/>
      <c r="H17" s="24"/>
      <c r="I17" s="24"/>
      <c r="J17" s="24"/>
    </row>
    <row r="18" ht="25" customHeight="1">
      <c r="A18" s="23" t="s">
        <v>416</v>
      </c>
      <c r="B18" s="23"/>
      <c r="C18" s="24" t="s">
        <v>443</v>
      </c>
      <c r="D18" s="24"/>
      <c r="E18" s="24"/>
      <c r="F18" s="24"/>
      <c r="G18" s="24"/>
      <c r="H18" s="24"/>
      <c r="I18" s="24"/>
      <c r="J18" s="24"/>
    </row>
    <row r="19" ht="25" customHeight="1">
      <c r="A19" s="23" t="s">
        <v>418</v>
      </c>
      <c r="B19" s="23"/>
      <c r="C19" s="24" t="s">
        <v>390</v>
      </c>
      <c r="D19" s="24"/>
      <c r="E19" s="24"/>
      <c r="F19" s="24"/>
      <c r="G19" s="24"/>
      <c r="H19" s="24"/>
      <c r="I19" s="24"/>
      <c r="J19" s="24"/>
    </row>
    <row r="20" ht="25" customHeight="1">
      <c r="A20" s="6" t="s">
        <v>419</v>
      </c>
      <c r="B20" s="6"/>
      <c r="C20" s="6"/>
      <c r="D20" s="6"/>
      <c r="E20" s="6"/>
      <c r="F20" s="6"/>
      <c r="G20" s="6"/>
      <c r="H20" s="6"/>
      <c r="I20" s="6"/>
      <c r="J20" s="6"/>
    </row>
    <row r="21" ht="25" customHeight="1">
</row>
    <row r="22" ht="50" customHeight="1">
      <c r="A22" s="10" t="s">
        <v>326</v>
      </c>
      <c r="B22" s="10" t="s">
        <v>420</v>
      </c>
      <c r="C22" s="10" t="s">
        <v>421</v>
      </c>
      <c r="D22" s="10" t="s">
        <v>422</v>
      </c>
      <c r="E22" s="10"/>
      <c r="F22" s="10"/>
      <c r="G22" s="10"/>
      <c r="H22" s="10" t="s">
        <v>423</v>
      </c>
      <c r="I22" s="10" t="s">
        <v>424</v>
      </c>
      <c r="J22" s="10" t="s">
        <v>425</v>
      </c>
    </row>
    <row r="23" ht="50" customHeight="1">
      <c r="A23" s="10"/>
      <c r="B23" s="10"/>
      <c r="C23" s="10"/>
      <c r="D23" s="10" t="s">
        <v>426</v>
      </c>
      <c r="E23" s="10" t="s">
        <v>87</v>
      </c>
      <c r="F23" s="10"/>
      <c r="G23" s="10"/>
      <c r="H23" s="10"/>
      <c r="I23" s="10"/>
      <c r="J23" s="10"/>
    </row>
    <row r="24" ht="50" customHeight="1">
      <c r="A24" s="10"/>
      <c r="B24" s="10"/>
      <c r="C24" s="10"/>
      <c r="D24" s="10"/>
      <c r="E24" s="10" t="s">
        <v>427</v>
      </c>
      <c r="F24" s="10" t="s">
        <v>428</v>
      </c>
      <c r="G24" s="10" t="s">
        <v>429</v>
      </c>
      <c r="H24" s="10"/>
      <c r="I24" s="10"/>
      <c r="J24" s="10"/>
    </row>
    <row r="25" ht="25" customHeight="1">
      <c r="A25" s="10" t="s">
        <v>331</v>
      </c>
      <c r="B25" s="10" t="s">
        <v>430</v>
      </c>
      <c r="C25" s="10" t="s">
        <v>431</v>
      </c>
      <c r="D25" s="10" t="s">
        <v>432</v>
      </c>
      <c r="E25" s="10" t="s">
        <v>433</v>
      </c>
      <c r="F25" s="10" t="s">
        <v>434</v>
      </c>
      <c r="G25" s="10" t="s">
        <v>435</v>
      </c>
      <c r="H25" s="10" t="s">
        <v>436</v>
      </c>
      <c r="I25" s="10" t="s">
        <v>437</v>
      </c>
      <c r="J25" s="10" t="s">
        <v>438</v>
      </c>
    </row>
    <row r="26">
      <c r="A26" s="10" t="s">
        <v>331</v>
      </c>
      <c r="B26" s="11" t="s">
        <v>444</v>
      </c>
      <c r="C26" s="18">
        <v>1.5</v>
      </c>
      <c r="D26" s="18">
        <v>18666.66667</v>
      </c>
      <c r="E26" s="18">
        <v>14449</v>
      </c>
      <c r="F26" s="18">
        <v>4217.66667</v>
      </c>
      <c r="G26" s="18">
        <v>0</v>
      </c>
      <c r="H26" s="18"/>
      <c r="I26" s="18">
        <v>1</v>
      </c>
      <c r="J26" s="18">
        <v>336000</v>
      </c>
    </row>
    <row r="27">
      <c r="A27" s="10" t="s">
        <v>434</v>
      </c>
      <c r="B27" s="11" t="s">
        <v>445</v>
      </c>
      <c r="C27" s="18">
        <v>5</v>
      </c>
      <c r="D27" s="18">
        <v>16242</v>
      </c>
      <c r="E27" s="18">
        <v>4856</v>
      </c>
      <c r="F27" s="18">
        <v>11386</v>
      </c>
      <c r="G27" s="18">
        <v>0</v>
      </c>
      <c r="H27" s="18"/>
      <c r="I27" s="18">
        <v>1</v>
      </c>
      <c r="J27" s="18">
        <v>974520</v>
      </c>
    </row>
    <row r="28">
      <c r="A28" s="10" t="s">
        <v>435</v>
      </c>
      <c r="B28" s="11" t="s">
        <v>446</v>
      </c>
      <c r="C28" s="18">
        <v>1</v>
      </c>
      <c r="D28" s="18">
        <v>8121</v>
      </c>
      <c r="E28" s="18">
        <v>4588</v>
      </c>
      <c r="F28" s="18">
        <v>3533</v>
      </c>
      <c r="G28" s="18">
        <v>0</v>
      </c>
      <c r="H28" s="18"/>
      <c r="I28" s="18">
        <v>1</v>
      </c>
      <c r="J28" s="18">
        <v>97452</v>
      </c>
    </row>
    <row r="29">
      <c r="A29" s="10" t="s">
        <v>436</v>
      </c>
      <c r="B29" s="11" t="s">
        <v>447</v>
      </c>
      <c r="C29" s="18">
        <v>1</v>
      </c>
      <c r="D29" s="18">
        <v>15933.475</v>
      </c>
      <c r="E29" s="18">
        <v>4856</v>
      </c>
      <c r="F29" s="18">
        <v>11077.475</v>
      </c>
      <c r="G29" s="18">
        <v>0</v>
      </c>
      <c r="H29" s="18"/>
      <c r="I29" s="18">
        <v>1</v>
      </c>
      <c r="J29" s="18">
        <v>191201.7</v>
      </c>
    </row>
    <row r="30">
      <c r="A30" s="10" t="s">
        <v>437</v>
      </c>
      <c r="B30" s="11" t="s">
        <v>448</v>
      </c>
      <c r="C30" s="18">
        <v>3.35</v>
      </c>
      <c r="D30" s="18">
        <v>16342</v>
      </c>
      <c r="E30" s="18">
        <v>4336</v>
      </c>
      <c r="F30" s="18">
        <v>12006</v>
      </c>
      <c r="G30" s="18">
        <v>0</v>
      </c>
      <c r="H30" s="18"/>
      <c r="I30" s="18">
        <v>1</v>
      </c>
      <c r="J30" s="18">
        <v>656948.4</v>
      </c>
    </row>
    <row r="31">
      <c r="A31" s="10" t="s">
        <v>438</v>
      </c>
      <c r="B31" s="11" t="s">
        <v>449</v>
      </c>
      <c r="C31" s="18">
        <v>1.5</v>
      </c>
      <c r="D31" s="18">
        <v>16242</v>
      </c>
      <c r="E31" s="18">
        <v>4336</v>
      </c>
      <c r="F31" s="18">
        <v>11906</v>
      </c>
      <c r="G31" s="18">
        <v>0</v>
      </c>
      <c r="H31" s="18"/>
      <c r="I31" s="18">
        <v>1</v>
      </c>
      <c r="J31" s="18">
        <v>292356</v>
      </c>
    </row>
    <row r="32">
      <c r="A32" s="10" t="s">
        <v>450</v>
      </c>
      <c r="B32" s="11" t="s">
        <v>451</v>
      </c>
      <c r="C32" s="18">
        <v>2</v>
      </c>
      <c r="D32" s="18">
        <v>16242</v>
      </c>
      <c r="E32" s="18">
        <v>4336</v>
      </c>
      <c r="F32" s="18">
        <v>11906</v>
      </c>
      <c r="G32" s="18">
        <v>0</v>
      </c>
      <c r="H32" s="18"/>
      <c r="I32" s="18">
        <v>1</v>
      </c>
      <c r="J32" s="18">
        <v>389808</v>
      </c>
    </row>
    <row r="33">
      <c r="A33" s="10" t="s">
        <v>452</v>
      </c>
      <c r="B33" s="11" t="s">
        <v>453</v>
      </c>
      <c r="C33" s="18">
        <v>1</v>
      </c>
      <c r="D33" s="18">
        <v>16242</v>
      </c>
      <c r="E33" s="18">
        <v>5805</v>
      </c>
      <c r="F33" s="18">
        <v>10437</v>
      </c>
      <c r="G33" s="18">
        <v>0</v>
      </c>
      <c r="H33" s="18"/>
      <c r="I33" s="18">
        <v>1</v>
      </c>
      <c r="J33" s="18">
        <v>194904</v>
      </c>
    </row>
    <row r="34">
      <c r="A34" s="10" t="s">
        <v>454</v>
      </c>
      <c r="B34" s="11" t="s">
        <v>455</v>
      </c>
      <c r="C34" s="18">
        <v>1</v>
      </c>
      <c r="D34" s="18">
        <v>22949</v>
      </c>
      <c r="E34" s="18">
        <v>6707</v>
      </c>
      <c r="F34" s="18">
        <v>9535</v>
      </c>
      <c r="G34" s="18">
        <v>6707</v>
      </c>
      <c r="H34" s="18"/>
      <c r="I34" s="18">
        <v>1</v>
      </c>
      <c r="J34" s="18">
        <v>275388</v>
      </c>
    </row>
    <row r="35">
      <c r="A35" s="10" t="s">
        <v>456</v>
      </c>
      <c r="B35" s="11" t="s">
        <v>457</v>
      </c>
      <c r="C35" s="18">
        <v>1</v>
      </c>
      <c r="D35" s="18">
        <v>19242</v>
      </c>
      <c r="E35" s="18">
        <v>7912</v>
      </c>
      <c r="F35" s="18">
        <v>8330</v>
      </c>
      <c r="G35" s="18">
        <v>3000</v>
      </c>
      <c r="H35" s="18"/>
      <c r="I35" s="18">
        <v>1</v>
      </c>
      <c r="J35" s="18">
        <v>230904</v>
      </c>
    </row>
    <row r="36">
      <c r="A36" s="10" t="s">
        <v>458</v>
      </c>
      <c r="B36" s="11" t="s">
        <v>459</v>
      </c>
      <c r="C36" s="18">
        <v>1</v>
      </c>
      <c r="D36" s="18">
        <v>29307.2</v>
      </c>
      <c r="E36" s="18">
        <v>22544</v>
      </c>
      <c r="F36" s="18">
        <v>6763.2</v>
      </c>
      <c r="G36" s="18">
        <v>0</v>
      </c>
      <c r="H36" s="18"/>
      <c r="I36" s="18">
        <v>1</v>
      </c>
      <c r="J36" s="18">
        <v>351686.4</v>
      </c>
    </row>
    <row r="37">
      <c r="A37" s="10" t="s">
        <v>460</v>
      </c>
      <c r="B37" s="11" t="s">
        <v>461</v>
      </c>
      <c r="C37" s="18">
        <v>1</v>
      </c>
      <c r="D37" s="18">
        <v>32528.0125</v>
      </c>
      <c r="E37" s="18">
        <v>22544</v>
      </c>
      <c r="F37" s="18">
        <v>9984.0125</v>
      </c>
      <c r="G37" s="18">
        <v>0</v>
      </c>
      <c r="H37" s="18"/>
      <c r="I37" s="18">
        <v>1</v>
      </c>
      <c r="J37" s="18">
        <v>390336.15</v>
      </c>
    </row>
    <row r="38">
      <c r="A38" s="10" t="s">
        <v>462</v>
      </c>
      <c r="B38" s="11" t="s">
        <v>463</v>
      </c>
      <c r="C38" s="18">
        <v>1</v>
      </c>
      <c r="D38" s="18">
        <v>33816</v>
      </c>
      <c r="E38" s="18">
        <v>22544</v>
      </c>
      <c r="F38" s="18">
        <v>11272</v>
      </c>
      <c r="G38" s="18">
        <v>0</v>
      </c>
      <c r="H38" s="18"/>
      <c r="I38" s="18">
        <v>1</v>
      </c>
      <c r="J38" s="18">
        <v>405792</v>
      </c>
    </row>
    <row r="39">
      <c r="A39" s="10" t="s">
        <v>464</v>
      </c>
      <c r="B39" s="11" t="s">
        <v>465</v>
      </c>
      <c r="C39" s="18">
        <v>1</v>
      </c>
      <c r="D39" s="18">
        <v>31561.6</v>
      </c>
      <c r="E39" s="18">
        <v>22544</v>
      </c>
      <c r="F39" s="18">
        <v>9017.6</v>
      </c>
      <c r="G39" s="18">
        <v>0</v>
      </c>
      <c r="H39" s="18"/>
      <c r="I39" s="18">
        <v>1</v>
      </c>
      <c r="J39" s="18">
        <v>378739.2</v>
      </c>
    </row>
    <row r="40">
      <c r="A40" s="10" t="s">
        <v>466</v>
      </c>
      <c r="B40" s="11" t="s">
        <v>467</v>
      </c>
      <c r="C40" s="18">
        <v>1.5</v>
      </c>
      <c r="D40" s="18">
        <v>31561.6</v>
      </c>
      <c r="E40" s="18">
        <v>22544</v>
      </c>
      <c r="F40" s="18">
        <v>9017.6</v>
      </c>
      <c r="G40" s="18">
        <v>0</v>
      </c>
      <c r="H40" s="18"/>
      <c r="I40" s="18">
        <v>1</v>
      </c>
      <c r="J40" s="18">
        <v>568108.8</v>
      </c>
    </row>
    <row r="41">
      <c r="A41" s="10" t="s">
        <v>468</v>
      </c>
      <c r="B41" s="11" t="s">
        <v>469</v>
      </c>
      <c r="C41" s="18">
        <v>1</v>
      </c>
      <c r="D41" s="18">
        <v>46143.0875</v>
      </c>
      <c r="E41" s="18">
        <v>25048</v>
      </c>
      <c r="F41" s="18">
        <v>12524</v>
      </c>
      <c r="G41" s="18">
        <v>8571.0875</v>
      </c>
      <c r="H41" s="18"/>
      <c r="I41" s="18">
        <v>1</v>
      </c>
      <c r="J41" s="18">
        <v>553717.05</v>
      </c>
    </row>
    <row r="42">
      <c r="A42" s="10" t="s">
        <v>470</v>
      </c>
      <c r="B42" s="11" t="s">
        <v>471</v>
      </c>
      <c r="C42" s="18">
        <v>1</v>
      </c>
      <c r="D42" s="18">
        <v>16279.9</v>
      </c>
      <c r="E42" s="18">
        <v>12523</v>
      </c>
      <c r="F42" s="18">
        <v>3756.9</v>
      </c>
      <c r="G42" s="18">
        <v>0</v>
      </c>
      <c r="H42" s="18"/>
      <c r="I42" s="18">
        <v>1</v>
      </c>
      <c r="J42" s="18">
        <v>195358.8</v>
      </c>
    </row>
    <row r="43">
      <c r="A43" s="10" t="s">
        <v>472</v>
      </c>
      <c r="B43" s="11" t="s">
        <v>473</v>
      </c>
      <c r="C43" s="18">
        <v>1</v>
      </c>
      <c r="D43" s="18">
        <v>18384.8</v>
      </c>
      <c r="E43" s="18">
        <v>13132</v>
      </c>
      <c r="F43" s="18">
        <v>5252.8</v>
      </c>
      <c r="G43" s="18">
        <v>0</v>
      </c>
      <c r="H43" s="18"/>
      <c r="I43" s="18">
        <v>1</v>
      </c>
      <c r="J43" s="18">
        <v>220617.6</v>
      </c>
    </row>
    <row r="44">
      <c r="A44" s="10" t="s">
        <v>474</v>
      </c>
      <c r="B44" s="11" t="s">
        <v>475</v>
      </c>
      <c r="C44" s="18">
        <v>1.5</v>
      </c>
      <c r="D44" s="18">
        <v>18592.2</v>
      </c>
      <c r="E44" s="18">
        <v>13772</v>
      </c>
      <c r="F44" s="18">
        <v>4820.2</v>
      </c>
      <c r="G44" s="18">
        <v>0</v>
      </c>
      <c r="H44" s="18"/>
      <c r="I44" s="18">
        <v>1</v>
      </c>
      <c r="J44" s="18">
        <v>334659.6</v>
      </c>
    </row>
    <row r="45">
      <c r="A45" s="10" t="s">
        <v>476</v>
      </c>
      <c r="B45" s="11" t="s">
        <v>477</v>
      </c>
      <c r="C45" s="18">
        <v>1</v>
      </c>
      <c r="D45" s="18">
        <v>33673.5</v>
      </c>
      <c r="E45" s="18">
        <v>14449</v>
      </c>
      <c r="F45" s="18">
        <v>7224.5</v>
      </c>
      <c r="G45" s="18">
        <v>12000</v>
      </c>
      <c r="H45" s="18"/>
      <c r="I45" s="18">
        <v>1</v>
      </c>
      <c r="J45" s="18">
        <v>404082</v>
      </c>
    </row>
    <row r="46">
      <c r="A46" s="10" t="s">
        <v>478</v>
      </c>
      <c r="B46" s="11" t="s">
        <v>479</v>
      </c>
      <c r="C46" s="18">
        <v>1</v>
      </c>
      <c r="D46" s="18">
        <v>38118.4</v>
      </c>
      <c r="E46" s="18">
        <v>14449</v>
      </c>
      <c r="F46" s="18">
        <v>8669.4</v>
      </c>
      <c r="G46" s="18">
        <v>15000</v>
      </c>
      <c r="H46" s="18"/>
      <c r="I46" s="18">
        <v>1</v>
      </c>
      <c r="J46" s="18">
        <v>457420.8</v>
      </c>
    </row>
    <row r="47">
      <c r="A47" s="10" t="s">
        <v>480</v>
      </c>
      <c r="B47" s="11" t="s">
        <v>481</v>
      </c>
      <c r="C47" s="18">
        <v>.5</v>
      </c>
      <c r="D47" s="18">
        <v>20228.6</v>
      </c>
      <c r="E47" s="18">
        <v>14449</v>
      </c>
      <c r="F47" s="18">
        <v>5779.6</v>
      </c>
      <c r="G47" s="18">
        <v>0</v>
      </c>
      <c r="H47" s="18"/>
      <c r="I47" s="18">
        <v>1</v>
      </c>
      <c r="J47" s="18">
        <v>121371.6</v>
      </c>
    </row>
    <row r="48">
      <c r="A48" s="10" t="s">
        <v>482</v>
      </c>
      <c r="B48" s="11" t="s">
        <v>439</v>
      </c>
      <c r="C48" s="18">
        <v>40.72</v>
      </c>
      <c r="D48" s="18">
        <v>26199.40396</v>
      </c>
      <c r="E48" s="18">
        <v>14449</v>
      </c>
      <c r="F48" s="18">
        <v>9585.63163</v>
      </c>
      <c r="G48" s="18">
        <v>2164.77233</v>
      </c>
      <c r="H48" s="18"/>
      <c r="I48" s="18">
        <v>1</v>
      </c>
      <c r="J48" s="18">
        <v>12802076.75</v>
      </c>
    </row>
    <row r="49" ht="25" customHeight="1">
      <c r="A49" s="26" t="s">
        <v>442</v>
      </c>
      <c r="B49" s="26"/>
      <c r="C49" s="22" t="s">
        <v>334</v>
      </c>
      <c r="D49" s="22">
        <f>SUBTOTAL(9,D26:D48)</f>
      </c>
      <c r="E49" s="22" t="s">
        <v>334</v>
      </c>
      <c r="F49" s="22" t="s">
        <v>334</v>
      </c>
      <c r="G49" s="22" t="s">
        <v>334</v>
      </c>
      <c r="H49" s="22" t="s">
        <v>334</v>
      </c>
      <c r="I49" s="22" t="s">
        <v>334</v>
      </c>
      <c r="J49" s="22">
        <f>SUBTOTAL(9,J26:J48)</f>
      </c>
    </row>
    <row r="50" ht="25" customHeight="1">
</row>
    <row r="51" ht="25" customHeight="1">
      <c r="A51" s="23" t="s">
        <v>415</v>
      </c>
      <c r="B51" s="23"/>
      <c r="C51" s="24" t="s">
        <v>153</v>
      </c>
      <c r="D51" s="24"/>
      <c r="E51" s="24"/>
      <c r="F51" s="24"/>
      <c r="G51" s="24"/>
      <c r="H51" s="24"/>
      <c r="I51" s="24"/>
      <c r="J51" s="24"/>
    </row>
    <row r="52" ht="25" customHeight="1">
      <c r="A52" s="23" t="s">
        <v>416</v>
      </c>
      <c r="B52" s="23"/>
      <c r="C52" s="24" t="s">
        <v>417</v>
      </c>
      <c r="D52" s="24"/>
      <c r="E52" s="24"/>
      <c r="F52" s="24"/>
      <c r="G52" s="24"/>
      <c r="H52" s="24"/>
      <c r="I52" s="24"/>
      <c r="J52" s="24"/>
    </row>
    <row r="53" ht="25" customHeight="1">
      <c r="A53" s="23" t="s">
        <v>418</v>
      </c>
      <c r="B53" s="23"/>
      <c r="C53" s="24" t="s">
        <v>393</v>
      </c>
      <c r="D53" s="24"/>
      <c r="E53" s="24"/>
      <c r="F53" s="24"/>
      <c r="G53" s="24"/>
      <c r="H53" s="24"/>
      <c r="I53" s="24"/>
      <c r="J53" s="24"/>
    </row>
    <row r="54" ht="25" customHeight="1">
      <c r="A54" s="6" t="s">
        <v>419</v>
      </c>
      <c r="B54" s="6"/>
      <c r="C54" s="6"/>
      <c r="D54" s="6"/>
      <c r="E54" s="6"/>
      <c r="F54" s="6"/>
      <c r="G54" s="6"/>
      <c r="H54" s="6"/>
      <c r="I54" s="6"/>
      <c r="J54" s="6"/>
    </row>
    <row r="55" ht="25" customHeight="1">
</row>
    <row r="56" ht="50" customHeight="1">
      <c r="A56" s="10" t="s">
        <v>326</v>
      </c>
      <c r="B56" s="10" t="s">
        <v>420</v>
      </c>
      <c r="C56" s="10" t="s">
        <v>421</v>
      </c>
      <c r="D56" s="10" t="s">
        <v>422</v>
      </c>
      <c r="E56" s="10"/>
      <c r="F56" s="10"/>
      <c r="G56" s="10"/>
      <c r="H56" s="10" t="s">
        <v>423</v>
      </c>
      <c r="I56" s="10" t="s">
        <v>424</v>
      </c>
      <c r="J56" s="10" t="s">
        <v>425</v>
      </c>
    </row>
    <row r="57" ht="50" customHeight="1">
      <c r="A57" s="10"/>
      <c r="B57" s="10"/>
      <c r="C57" s="10"/>
      <c r="D57" s="10" t="s">
        <v>426</v>
      </c>
      <c r="E57" s="10" t="s">
        <v>87</v>
      </c>
      <c r="F57" s="10"/>
      <c r="G57" s="10"/>
      <c r="H57" s="10"/>
      <c r="I57" s="10"/>
      <c r="J57" s="10"/>
    </row>
    <row r="58" ht="50" customHeight="1">
      <c r="A58" s="10"/>
      <c r="B58" s="10"/>
      <c r="C58" s="10"/>
      <c r="D58" s="10"/>
      <c r="E58" s="10" t="s">
        <v>427</v>
      </c>
      <c r="F58" s="10" t="s">
        <v>428</v>
      </c>
      <c r="G58" s="10" t="s">
        <v>429</v>
      </c>
      <c r="H58" s="10"/>
      <c r="I58" s="10"/>
      <c r="J58" s="10"/>
    </row>
    <row r="59" ht="25" customHeight="1">
      <c r="A59" s="10" t="s">
        <v>331</v>
      </c>
      <c r="B59" s="10" t="s">
        <v>430</v>
      </c>
      <c r="C59" s="10" t="s">
        <v>431</v>
      </c>
      <c r="D59" s="10" t="s">
        <v>432</v>
      </c>
      <c r="E59" s="10" t="s">
        <v>433</v>
      </c>
      <c r="F59" s="10" t="s">
        <v>434</v>
      </c>
      <c r="G59" s="10" t="s">
        <v>435</v>
      </c>
      <c r="H59" s="10" t="s">
        <v>436</v>
      </c>
      <c r="I59" s="10" t="s">
        <v>437</v>
      </c>
      <c r="J59" s="10" t="s">
        <v>438</v>
      </c>
    </row>
    <row r="60">
      <c r="A60" s="10" t="s">
        <v>430</v>
      </c>
      <c r="B60" s="11" t="s">
        <v>439</v>
      </c>
      <c r="C60" s="18">
        <v>21</v>
      </c>
      <c r="D60" s="18">
        <v>4860.04437</v>
      </c>
      <c r="E60" s="18">
        <v>4860.04437</v>
      </c>
      <c r="F60" s="18">
        <v>0</v>
      </c>
      <c r="G60" s="18">
        <v>0</v>
      </c>
      <c r="H60" s="18"/>
      <c r="I60" s="18">
        <v>1</v>
      </c>
      <c r="J60" s="18">
        <v>1224731.18</v>
      </c>
    </row>
    <row r="61">
      <c r="A61" s="10" t="s">
        <v>432</v>
      </c>
      <c r="B61" s="11" t="s">
        <v>440</v>
      </c>
      <c r="C61" s="18">
        <v>1</v>
      </c>
      <c r="D61" s="18">
        <v>16500.25583</v>
      </c>
      <c r="E61" s="18">
        <v>14449</v>
      </c>
      <c r="F61" s="18">
        <v>2051.25583</v>
      </c>
      <c r="G61" s="18">
        <v>0</v>
      </c>
      <c r="H61" s="18"/>
      <c r="I61" s="18">
        <v>1</v>
      </c>
      <c r="J61" s="18">
        <v>198003.07</v>
      </c>
    </row>
    <row r="62">
      <c r="A62" s="10" t="s">
        <v>433</v>
      </c>
      <c r="B62" s="11" t="s">
        <v>441</v>
      </c>
      <c r="C62" s="18">
        <v>2</v>
      </c>
      <c r="D62" s="18">
        <v>24603.17458</v>
      </c>
      <c r="E62" s="18">
        <v>6442</v>
      </c>
      <c r="F62" s="18">
        <v>18161.17458</v>
      </c>
      <c r="G62" s="18">
        <v>0</v>
      </c>
      <c r="H62" s="18"/>
      <c r="I62" s="18">
        <v>1</v>
      </c>
      <c r="J62" s="18">
        <v>590476.19</v>
      </c>
    </row>
    <row r="63" ht="25" customHeight="1">
      <c r="A63" s="26" t="s">
        <v>442</v>
      </c>
      <c r="B63" s="26"/>
      <c r="C63" s="22" t="s">
        <v>334</v>
      </c>
      <c r="D63" s="22">
        <f>SUBTOTAL(9,D60:D62)</f>
      </c>
      <c r="E63" s="22" t="s">
        <v>334</v>
      </c>
      <c r="F63" s="22" t="s">
        <v>334</v>
      </c>
      <c r="G63" s="22" t="s">
        <v>334</v>
      </c>
      <c r="H63" s="22" t="s">
        <v>334</v>
      </c>
      <c r="I63" s="22" t="s">
        <v>334</v>
      </c>
      <c r="J63" s="22">
        <f>SUBTOTAL(9,J60:J62)</f>
      </c>
    </row>
    <row r="64" ht="25" customHeight="1">
</row>
    <row r="65" ht="25" customHeight="1">
      <c r="A65" s="23" t="s">
        <v>415</v>
      </c>
      <c r="B65" s="23"/>
      <c r="C65" s="24" t="s">
        <v>153</v>
      </c>
      <c r="D65" s="24"/>
      <c r="E65" s="24"/>
      <c r="F65" s="24"/>
      <c r="G65" s="24"/>
      <c r="H65" s="24"/>
      <c r="I65" s="24"/>
      <c r="J65" s="24"/>
    </row>
    <row r="66" ht="25" customHeight="1">
      <c r="A66" s="23" t="s">
        <v>416</v>
      </c>
      <c r="B66" s="23"/>
      <c r="C66" s="24" t="s">
        <v>443</v>
      </c>
      <c r="D66" s="24"/>
      <c r="E66" s="24"/>
      <c r="F66" s="24"/>
      <c r="G66" s="24"/>
      <c r="H66" s="24"/>
      <c r="I66" s="24"/>
      <c r="J66" s="24"/>
    </row>
    <row r="67" ht="25" customHeight="1">
      <c r="A67" s="23" t="s">
        <v>418</v>
      </c>
      <c r="B67" s="23"/>
      <c r="C67" s="24" t="s">
        <v>393</v>
      </c>
      <c r="D67" s="24"/>
      <c r="E67" s="24"/>
      <c r="F67" s="24"/>
      <c r="G67" s="24"/>
      <c r="H67" s="24"/>
      <c r="I67" s="24"/>
      <c r="J67" s="24"/>
    </row>
    <row r="68" ht="25" customHeight="1">
      <c r="A68" s="6" t="s">
        <v>419</v>
      </c>
      <c r="B68" s="6"/>
      <c r="C68" s="6"/>
      <c r="D68" s="6"/>
      <c r="E68" s="6"/>
      <c r="F68" s="6"/>
      <c r="G68" s="6"/>
      <c r="H68" s="6"/>
      <c r="I68" s="6"/>
      <c r="J68" s="6"/>
    </row>
    <row r="69" ht="25" customHeight="1">
</row>
    <row r="70" ht="50" customHeight="1">
      <c r="A70" s="10" t="s">
        <v>326</v>
      </c>
      <c r="B70" s="10" t="s">
        <v>420</v>
      </c>
      <c r="C70" s="10" t="s">
        <v>421</v>
      </c>
      <c r="D70" s="10" t="s">
        <v>422</v>
      </c>
      <c r="E70" s="10"/>
      <c r="F70" s="10"/>
      <c r="G70" s="10"/>
      <c r="H70" s="10" t="s">
        <v>423</v>
      </c>
      <c r="I70" s="10" t="s">
        <v>424</v>
      </c>
      <c r="J70" s="10" t="s">
        <v>425</v>
      </c>
    </row>
    <row r="71" ht="50" customHeight="1">
      <c r="A71" s="10"/>
      <c r="B71" s="10"/>
      <c r="C71" s="10"/>
      <c r="D71" s="10" t="s">
        <v>426</v>
      </c>
      <c r="E71" s="10" t="s">
        <v>87</v>
      </c>
      <c r="F71" s="10"/>
      <c r="G71" s="10"/>
      <c r="H71" s="10"/>
      <c r="I71" s="10"/>
      <c r="J71" s="10"/>
    </row>
    <row r="72" ht="50" customHeight="1">
      <c r="A72" s="10"/>
      <c r="B72" s="10"/>
      <c r="C72" s="10"/>
      <c r="D72" s="10"/>
      <c r="E72" s="10" t="s">
        <v>427</v>
      </c>
      <c r="F72" s="10" t="s">
        <v>428</v>
      </c>
      <c r="G72" s="10" t="s">
        <v>429</v>
      </c>
      <c r="H72" s="10"/>
      <c r="I72" s="10"/>
      <c r="J72" s="10"/>
    </row>
    <row r="73" ht="25" customHeight="1">
      <c r="A73" s="10" t="s">
        <v>331</v>
      </c>
      <c r="B73" s="10" t="s">
        <v>430</v>
      </c>
      <c r="C73" s="10" t="s">
        <v>431</v>
      </c>
      <c r="D73" s="10" t="s">
        <v>432</v>
      </c>
      <c r="E73" s="10" t="s">
        <v>433</v>
      </c>
      <c r="F73" s="10" t="s">
        <v>434</v>
      </c>
      <c r="G73" s="10" t="s">
        <v>435</v>
      </c>
      <c r="H73" s="10" t="s">
        <v>436</v>
      </c>
      <c r="I73" s="10" t="s">
        <v>437</v>
      </c>
      <c r="J73" s="10" t="s">
        <v>438</v>
      </c>
    </row>
    <row r="74">
      <c r="A74" s="10" t="s">
        <v>331</v>
      </c>
      <c r="B74" s="11" t="s">
        <v>444</v>
      </c>
      <c r="C74" s="18">
        <v>1.5</v>
      </c>
      <c r="D74" s="18">
        <v>18666.66667</v>
      </c>
      <c r="E74" s="18">
        <v>14449</v>
      </c>
      <c r="F74" s="18">
        <v>4217.66667</v>
      </c>
      <c r="G74" s="18">
        <v>0</v>
      </c>
      <c r="H74" s="18"/>
      <c r="I74" s="18">
        <v>1</v>
      </c>
      <c r="J74" s="18">
        <v>336000</v>
      </c>
    </row>
    <row r="75">
      <c r="A75" s="10" t="s">
        <v>434</v>
      </c>
      <c r="B75" s="11" t="s">
        <v>445</v>
      </c>
      <c r="C75" s="18">
        <v>5</v>
      </c>
      <c r="D75" s="18">
        <v>12779.749</v>
      </c>
      <c r="E75" s="18">
        <v>4856</v>
      </c>
      <c r="F75" s="18">
        <v>7923.749</v>
      </c>
      <c r="G75" s="18">
        <v>0</v>
      </c>
      <c r="H75" s="18"/>
      <c r="I75" s="18">
        <v>1</v>
      </c>
      <c r="J75" s="18">
        <v>766784.94</v>
      </c>
    </row>
    <row r="76">
      <c r="A76" s="10" t="s">
        <v>437</v>
      </c>
      <c r="B76" s="11" t="s">
        <v>448</v>
      </c>
      <c r="C76" s="18">
        <v>3.35</v>
      </c>
      <c r="D76" s="18">
        <v>16342</v>
      </c>
      <c r="E76" s="18">
        <v>4336</v>
      </c>
      <c r="F76" s="18">
        <v>12006</v>
      </c>
      <c r="G76" s="18">
        <v>0</v>
      </c>
      <c r="H76" s="18"/>
      <c r="I76" s="18">
        <v>1</v>
      </c>
      <c r="J76" s="18">
        <v>656948.4</v>
      </c>
    </row>
    <row r="77">
      <c r="A77" s="10" t="s">
        <v>438</v>
      </c>
      <c r="B77" s="11" t="s">
        <v>449</v>
      </c>
      <c r="C77" s="18">
        <v>1.5</v>
      </c>
      <c r="D77" s="18">
        <v>16242</v>
      </c>
      <c r="E77" s="18">
        <v>4336</v>
      </c>
      <c r="F77" s="18">
        <v>11906</v>
      </c>
      <c r="G77" s="18">
        <v>0</v>
      </c>
      <c r="H77" s="18"/>
      <c r="I77" s="18">
        <v>1</v>
      </c>
      <c r="J77" s="18">
        <v>292356</v>
      </c>
    </row>
    <row r="78">
      <c r="A78" s="10" t="s">
        <v>450</v>
      </c>
      <c r="B78" s="11" t="s">
        <v>451</v>
      </c>
      <c r="C78" s="18">
        <v>2</v>
      </c>
      <c r="D78" s="18">
        <v>16242</v>
      </c>
      <c r="E78" s="18">
        <v>4336</v>
      </c>
      <c r="F78" s="18">
        <v>11906</v>
      </c>
      <c r="G78" s="18">
        <v>0</v>
      </c>
      <c r="H78" s="18"/>
      <c r="I78" s="18">
        <v>1</v>
      </c>
      <c r="J78" s="18">
        <v>389808</v>
      </c>
    </row>
    <row r="79">
      <c r="A79" s="10" t="s">
        <v>452</v>
      </c>
      <c r="B79" s="11" t="s">
        <v>453</v>
      </c>
      <c r="C79" s="18">
        <v>1</v>
      </c>
      <c r="D79" s="18">
        <v>16242</v>
      </c>
      <c r="E79" s="18">
        <v>5805</v>
      </c>
      <c r="F79" s="18">
        <v>10437</v>
      </c>
      <c r="G79" s="18">
        <v>0</v>
      </c>
      <c r="H79" s="18"/>
      <c r="I79" s="18">
        <v>1</v>
      </c>
      <c r="J79" s="18">
        <v>194904</v>
      </c>
    </row>
    <row r="80">
      <c r="A80" s="10" t="s">
        <v>454</v>
      </c>
      <c r="B80" s="11" t="s">
        <v>455</v>
      </c>
      <c r="C80" s="18">
        <v>1</v>
      </c>
      <c r="D80" s="18">
        <v>22949</v>
      </c>
      <c r="E80" s="18">
        <v>6707</v>
      </c>
      <c r="F80" s="18">
        <v>9535</v>
      </c>
      <c r="G80" s="18">
        <v>6707</v>
      </c>
      <c r="H80" s="18"/>
      <c r="I80" s="18">
        <v>1</v>
      </c>
      <c r="J80" s="18">
        <v>275388</v>
      </c>
    </row>
    <row r="81">
      <c r="A81" s="10" t="s">
        <v>456</v>
      </c>
      <c r="B81" s="11" t="s">
        <v>457</v>
      </c>
      <c r="C81" s="18">
        <v>1</v>
      </c>
      <c r="D81" s="18">
        <v>19242</v>
      </c>
      <c r="E81" s="18">
        <v>7912</v>
      </c>
      <c r="F81" s="18">
        <v>8330</v>
      </c>
      <c r="G81" s="18">
        <v>3000</v>
      </c>
      <c r="H81" s="18"/>
      <c r="I81" s="18">
        <v>1</v>
      </c>
      <c r="J81" s="18">
        <v>230904</v>
      </c>
    </row>
    <row r="82">
      <c r="A82" s="10" t="s">
        <v>458</v>
      </c>
      <c r="B82" s="11" t="s">
        <v>459</v>
      </c>
      <c r="C82" s="18">
        <v>1</v>
      </c>
      <c r="D82" s="18">
        <v>29307.2</v>
      </c>
      <c r="E82" s="18">
        <v>22544</v>
      </c>
      <c r="F82" s="18">
        <v>6763.2</v>
      </c>
      <c r="G82" s="18">
        <v>0</v>
      </c>
      <c r="H82" s="18"/>
      <c r="I82" s="18">
        <v>1</v>
      </c>
      <c r="J82" s="18">
        <v>351686.4</v>
      </c>
    </row>
    <row r="83">
      <c r="A83" s="10" t="s">
        <v>460</v>
      </c>
      <c r="B83" s="11" t="s">
        <v>461</v>
      </c>
      <c r="C83" s="18">
        <v>1</v>
      </c>
      <c r="D83" s="18">
        <v>32528.0125</v>
      </c>
      <c r="E83" s="18">
        <v>22544</v>
      </c>
      <c r="F83" s="18">
        <v>9984.0125</v>
      </c>
      <c r="G83" s="18">
        <v>0</v>
      </c>
      <c r="H83" s="18"/>
      <c r="I83" s="18">
        <v>1</v>
      </c>
      <c r="J83" s="18">
        <v>390336.15</v>
      </c>
    </row>
    <row r="84">
      <c r="A84" s="10" t="s">
        <v>462</v>
      </c>
      <c r="B84" s="11" t="s">
        <v>463</v>
      </c>
      <c r="C84" s="18">
        <v>1</v>
      </c>
      <c r="D84" s="18">
        <v>33816</v>
      </c>
      <c r="E84" s="18">
        <v>22544</v>
      </c>
      <c r="F84" s="18">
        <v>11272</v>
      </c>
      <c r="G84" s="18">
        <v>0</v>
      </c>
      <c r="H84" s="18"/>
      <c r="I84" s="18">
        <v>1</v>
      </c>
      <c r="J84" s="18">
        <v>405792</v>
      </c>
    </row>
    <row r="85">
      <c r="A85" s="10" t="s">
        <v>464</v>
      </c>
      <c r="B85" s="11" t="s">
        <v>465</v>
      </c>
      <c r="C85" s="18">
        <v>1</v>
      </c>
      <c r="D85" s="18">
        <v>31561.6</v>
      </c>
      <c r="E85" s="18">
        <v>22544</v>
      </c>
      <c r="F85" s="18">
        <v>9017.6</v>
      </c>
      <c r="G85" s="18">
        <v>0</v>
      </c>
      <c r="H85" s="18"/>
      <c r="I85" s="18">
        <v>1</v>
      </c>
      <c r="J85" s="18">
        <v>378739.2</v>
      </c>
    </row>
    <row r="86">
      <c r="A86" s="10" t="s">
        <v>466</v>
      </c>
      <c r="B86" s="11" t="s">
        <v>467</v>
      </c>
      <c r="C86" s="18">
        <v>1.5</v>
      </c>
      <c r="D86" s="18">
        <v>31561.6</v>
      </c>
      <c r="E86" s="18">
        <v>22544</v>
      </c>
      <c r="F86" s="18">
        <v>9017.6</v>
      </c>
      <c r="G86" s="18">
        <v>0</v>
      </c>
      <c r="H86" s="18"/>
      <c r="I86" s="18">
        <v>1</v>
      </c>
      <c r="J86" s="18">
        <v>568108.8</v>
      </c>
    </row>
    <row r="87">
      <c r="A87" s="10" t="s">
        <v>468</v>
      </c>
      <c r="B87" s="11" t="s">
        <v>469</v>
      </c>
      <c r="C87" s="18">
        <v>1</v>
      </c>
      <c r="D87" s="18">
        <v>46143.0875</v>
      </c>
      <c r="E87" s="18">
        <v>25048</v>
      </c>
      <c r="F87" s="18">
        <v>12524</v>
      </c>
      <c r="G87" s="18">
        <v>8571.0875</v>
      </c>
      <c r="H87" s="18"/>
      <c r="I87" s="18">
        <v>1</v>
      </c>
      <c r="J87" s="18">
        <v>553717.05</v>
      </c>
    </row>
    <row r="88">
      <c r="A88" s="10" t="s">
        <v>470</v>
      </c>
      <c r="B88" s="11" t="s">
        <v>471</v>
      </c>
      <c r="C88" s="18">
        <v>1</v>
      </c>
      <c r="D88" s="18">
        <v>16279.9</v>
      </c>
      <c r="E88" s="18">
        <v>12523</v>
      </c>
      <c r="F88" s="18">
        <v>3756.9</v>
      </c>
      <c r="G88" s="18">
        <v>0</v>
      </c>
      <c r="H88" s="18"/>
      <c r="I88" s="18">
        <v>1</v>
      </c>
      <c r="J88" s="18">
        <v>195358.8</v>
      </c>
    </row>
    <row r="89">
      <c r="A89" s="10" t="s">
        <v>472</v>
      </c>
      <c r="B89" s="11" t="s">
        <v>473</v>
      </c>
      <c r="C89" s="18">
        <v>1</v>
      </c>
      <c r="D89" s="18">
        <v>18384.8</v>
      </c>
      <c r="E89" s="18">
        <v>13132</v>
      </c>
      <c r="F89" s="18">
        <v>5252.8</v>
      </c>
      <c r="G89" s="18">
        <v>0</v>
      </c>
      <c r="H89" s="18"/>
      <c r="I89" s="18">
        <v>1</v>
      </c>
      <c r="J89" s="18">
        <v>220617.6</v>
      </c>
    </row>
    <row r="90">
      <c r="A90" s="10" t="s">
        <v>474</v>
      </c>
      <c r="B90" s="11" t="s">
        <v>475</v>
      </c>
      <c r="C90" s="18">
        <v>1.5</v>
      </c>
      <c r="D90" s="18">
        <v>18592.2</v>
      </c>
      <c r="E90" s="18">
        <v>13772</v>
      </c>
      <c r="F90" s="18">
        <v>4820.2</v>
      </c>
      <c r="G90" s="18">
        <v>0</v>
      </c>
      <c r="H90" s="18"/>
      <c r="I90" s="18">
        <v>1</v>
      </c>
      <c r="J90" s="18">
        <v>334659.6</v>
      </c>
    </row>
    <row r="91">
      <c r="A91" s="10" t="s">
        <v>476</v>
      </c>
      <c r="B91" s="11" t="s">
        <v>477</v>
      </c>
      <c r="C91" s="18">
        <v>1</v>
      </c>
      <c r="D91" s="18">
        <v>33673.5</v>
      </c>
      <c r="E91" s="18">
        <v>14449</v>
      </c>
      <c r="F91" s="18">
        <v>7224.5</v>
      </c>
      <c r="G91" s="18">
        <v>12000</v>
      </c>
      <c r="H91" s="18"/>
      <c r="I91" s="18">
        <v>1</v>
      </c>
      <c r="J91" s="18">
        <v>404082</v>
      </c>
    </row>
    <row r="92">
      <c r="A92" s="10" t="s">
        <v>478</v>
      </c>
      <c r="B92" s="11" t="s">
        <v>479</v>
      </c>
      <c r="C92" s="18">
        <v>1</v>
      </c>
      <c r="D92" s="18">
        <v>38118.4</v>
      </c>
      <c r="E92" s="18">
        <v>14449</v>
      </c>
      <c r="F92" s="18">
        <v>8669.4</v>
      </c>
      <c r="G92" s="18">
        <v>15000</v>
      </c>
      <c r="H92" s="18"/>
      <c r="I92" s="18">
        <v>1</v>
      </c>
      <c r="J92" s="18">
        <v>457420.8</v>
      </c>
    </row>
    <row r="93">
      <c r="A93" s="10" t="s">
        <v>480</v>
      </c>
      <c r="B93" s="11" t="s">
        <v>481</v>
      </c>
      <c r="C93" s="18">
        <v>.5</v>
      </c>
      <c r="D93" s="18">
        <v>20228.6</v>
      </c>
      <c r="E93" s="18">
        <v>14449</v>
      </c>
      <c r="F93" s="18">
        <v>5779.6</v>
      </c>
      <c r="G93" s="18">
        <v>0</v>
      </c>
      <c r="H93" s="18"/>
      <c r="I93" s="18">
        <v>1</v>
      </c>
      <c r="J93" s="18">
        <v>121371.6</v>
      </c>
    </row>
    <row r="94">
      <c r="A94" s="10" t="s">
        <v>482</v>
      </c>
      <c r="B94" s="11" t="s">
        <v>439</v>
      </c>
      <c r="C94" s="18">
        <v>40.72</v>
      </c>
      <c r="D94" s="18">
        <v>29125.00377</v>
      </c>
      <c r="E94" s="18">
        <v>14449</v>
      </c>
      <c r="F94" s="18">
        <v>9585.63163</v>
      </c>
      <c r="G94" s="18">
        <v>5090.37214</v>
      </c>
      <c r="H94" s="18"/>
      <c r="I94" s="18">
        <v>1</v>
      </c>
      <c r="J94" s="18">
        <v>14231641.84</v>
      </c>
    </row>
    <row r="95" ht="25" customHeight="1">
      <c r="A95" s="26" t="s">
        <v>442</v>
      </c>
      <c r="B95" s="26"/>
      <c r="C95" s="22" t="s">
        <v>334</v>
      </c>
      <c r="D95" s="22">
        <f>SUBTOTAL(9,D74:D94)</f>
      </c>
      <c r="E95" s="22" t="s">
        <v>334</v>
      </c>
      <c r="F95" s="22" t="s">
        <v>334</v>
      </c>
      <c r="G95" s="22" t="s">
        <v>334</v>
      </c>
      <c r="H95" s="22" t="s">
        <v>334</v>
      </c>
      <c r="I95" s="22" t="s">
        <v>334</v>
      </c>
      <c r="J95" s="22">
        <f>SUBTOTAL(9,J74:J94)</f>
      </c>
    </row>
    <row r="96" ht="25" customHeight="1">
</row>
    <row r="97" ht="25" customHeight="1">
      <c r="A97" s="23" t="s">
        <v>415</v>
      </c>
      <c r="B97" s="23"/>
      <c r="C97" s="24" t="s">
        <v>153</v>
      </c>
      <c r="D97" s="24"/>
      <c r="E97" s="24"/>
      <c r="F97" s="24"/>
      <c r="G97" s="24"/>
      <c r="H97" s="24"/>
      <c r="I97" s="24"/>
      <c r="J97" s="24"/>
    </row>
    <row r="98" ht="25" customHeight="1">
      <c r="A98" s="23" t="s">
        <v>416</v>
      </c>
      <c r="B98" s="23"/>
      <c r="C98" s="24" t="s">
        <v>417</v>
      </c>
      <c r="D98" s="24"/>
      <c r="E98" s="24"/>
      <c r="F98" s="24"/>
      <c r="G98" s="24"/>
      <c r="H98" s="24"/>
      <c r="I98" s="24"/>
      <c r="J98" s="24"/>
    </row>
    <row r="99" ht="25" customHeight="1">
      <c r="A99" s="23" t="s">
        <v>418</v>
      </c>
      <c r="B99" s="23"/>
      <c r="C99" s="24" t="s">
        <v>396</v>
      </c>
      <c r="D99" s="24"/>
      <c r="E99" s="24"/>
      <c r="F99" s="24"/>
      <c r="G99" s="24"/>
      <c r="H99" s="24"/>
      <c r="I99" s="24"/>
      <c r="J99" s="24"/>
    </row>
    <row r="100" ht="25" customHeight="1">
      <c r="A100" s="6" t="s">
        <v>419</v>
      </c>
      <c r="B100" s="6"/>
      <c r="C100" s="6"/>
      <c r="D100" s="6"/>
      <c r="E100" s="6"/>
      <c r="F100" s="6"/>
      <c r="G100" s="6"/>
      <c r="H100" s="6"/>
      <c r="I100" s="6"/>
      <c r="J100" s="6"/>
    </row>
    <row r="101" ht="25" customHeight="1">
</row>
    <row r="102" ht="50" customHeight="1">
      <c r="A102" s="10" t="s">
        <v>326</v>
      </c>
      <c r="B102" s="10" t="s">
        <v>420</v>
      </c>
      <c r="C102" s="10" t="s">
        <v>421</v>
      </c>
      <c r="D102" s="10" t="s">
        <v>422</v>
      </c>
      <c r="E102" s="10"/>
      <c r="F102" s="10"/>
      <c r="G102" s="10"/>
      <c r="H102" s="10" t="s">
        <v>423</v>
      </c>
      <c r="I102" s="10" t="s">
        <v>424</v>
      </c>
      <c r="J102" s="10" t="s">
        <v>425</v>
      </c>
    </row>
    <row r="103" ht="50" customHeight="1">
      <c r="A103" s="10"/>
      <c r="B103" s="10"/>
      <c r="C103" s="10"/>
      <c r="D103" s="10" t="s">
        <v>426</v>
      </c>
      <c r="E103" s="10" t="s">
        <v>87</v>
      </c>
      <c r="F103" s="10"/>
      <c r="G103" s="10"/>
      <c r="H103" s="10"/>
      <c r="I103" s="10"/>
      <c r="J103" s="10"/>
    </row>
    <row r="104" ht="50" customHeight="1">
      <c r="A104" s="10"/>
      <c r="B104" s="10"/>
      <c r="C104" s="10"/>
      <c r="D104" s="10"/>
      <c r="E104" s="10" t="s">
        <v>427</v>
      </c>
      <c r="F104" s="10" t="s">
        <v>428</v>
      </c>
      <c r="G104" s="10" t="s">
        <v>429</v>
      </c>
      <c r="H104" s="10"/>
      <c r="I104" s="10"/>
      <c r="J104" s="10"/>
    </row>
    <row r="105" ht="25" customHeight="1">
      <c r="A105" s="10" t="s">
        <v>331</v>
      </c>
      <c r="B105" s="10" t="s">
        <v>430</v>
      </c>
      <c r="C105" s="10" t="s">
        <v>431</v>
      </c>
      <c r="D105" s="10" t="s">
        <v>432</v>
      </c>
      <c r="E105" s="10" t="s">
        <v>433</v>
      </c>
      <c r="F105" s="10" t="s">
        <v>434</v>
      </c>
      <c r="G105" s="10" t="s">
        <v>435</v>
      </c>
      <c r="H105" s="10" t="s">
        <v>436</v>
      </c>
      <c r="I105" s="10" t="s">
        <v>437</v>
      </c>
      <c r="J105" s="10" t="s">
        <v>438</v>
      </c>
    </row>
    <row r="106">
      <c r="A106" s="10" t="s">
        <v>430</v>
      </c>
      <c r="B106" s="11" t="s">
        <v>439</v>
      </c>
      <c r="C106" s="18">
        <v>21</v>
      </c>
      <c r="D106" s="18">
        <v>4860.04437</v>
      </c>
      <c r="E106" s="18">
        <v>4860.04437</v>
      </c>
      <c r="F106" s="18">
        <v>0</v>
      </c>
      <c r="G106" s="18">
        <v>0</v>
      </c>
      <c r="H106" s="18"/>
      <c r="I106" s="18">
        <v>1</v>
      </c>
      <c r="J106" s="18">
        <v>1224731.18</v>
      </c>
    </row>
    <row r="107">
      <c r="A107" s="10" t="s">
        <v>432</v>
      </c>
      <c r="B107" s="11" t="s">
        <v>440</v>
      </c>
      <c r="C107" s="18">
        <v>1</v>
      </c>
      <c r="D107" s="18">
        <v>16500.25583</v>
      </c>
      <c r="E107" s="18">
        <v>14449</v>
      </c>
      <c r="F107" s="18">
        <v>2051.25583</v>
      </c>
      <c r="G107" s="18">
        <v>0</v>
      </c>
      <c r="H107" s="18"/>
      <c r="I107" s="18">
        <v>1</v>
      </c>
      <c r="J107" s="18">
        <v>198003.07</v>
      </c>
    </row>
    <row r="108">
      <c r="A108" s="10" t="s">
        <v>433</v>
      </c>
      <c r="B108" s="11" t="s">
        <v>441</v>
      </c>
      <c r="C108" s="18">
        <v>2</v>
      </c>
      <c r="D108" s="18">
        <v>22055.81125</v>
      </c>
      <c r="E108" s="18">
        <v>6442</v>
      </c>
      <c r="F108" s="18">
        <v>15613.81125</v>
      </c>
      <c r="G108" s="18">
        <v>0</v>
      </c>
      <c r="H108" s="18"/>
      <c r="I108" s="18">
        <v>1</v>
      </c>
      <c r="J108" s="18">
        <v>529339.47</v>
      </c>
    </row>
    <row r="109" ht="25" customHeight="1">
      <c r="A109" s="26" t="s">
        <v>442</v>
      </c>
      <c r="B109" s="26"/>
      <c r="C109" s="22" t="s">
        <v>334</v>
      </c>
      <c r="D109" s="22">
        <f>SUBTOTAL(9,D106:D108)</f>
      </c>
      <c r="E109" s="22" t="s">
        <v>334</v>
      </c>
      <c r="F109" s="22" t="s">
        <v>334</v>
      </c>
      <c r="G109" s="22" t="s">
        <v>334</v>
      </c>
      <c r="H109" s="22" t="s">
        <v>334</v>
      </c>
      <c r="I109" s="22" t="s">
        <v>334</v>
      </c>
      <c r="J109" s="22">
        <f>SUBTOTAL(9,J106:J108)</f>
      </c>
    </row>
    <row r="110" ht="25" customHeight="1">
</row>
    <row r="111" ht="25" customHeight="1">
      <c r="A111" s="23" t="s">
        <v>415</v>
      </c>
      <c r="B111" s="23"/>
      <c r="C111" s="24" t="s">
        <v>153</v>
      </c>
      <c r="D111" s="24"/>
      <c r="E111" s="24"/>
      <c r="F111" s="24"/>
      <c r="G111" s="24"/>
      <c r="H111" s="24"/>
      <c r="I111" s="24"/>
      <c r="J111" s="24"/>
    </row>
    <row r="112" ht="25" customHeight="1">
      <c r="A112" s="23" t="s">
        <v>416</v>
      </c>
      <c r="B112" s="23"/>
      <c r="C112" s="24" t="s">
        <v>443</v>
      </c>
      <c r="D112" s="24"/>
      <c r="E112" s="24"/>
      <c r="F112" s="24"/>
      <c r="G112" s="24"/>
      <c r="H112" s="24"/>
      <c r="I112" s="24"/>
      <c r="J112" s="24"/>
    </row>
    <row r="113" ht="25" customHeight="1">
      <c r="A113" s="23" t="s">
        <v>418</v>
      </c>
      <c r="B113" s="23"/>
      <c r="C113" s="24" t="s">
        <v>396</v>
      </c>
      <c r="D113" s="24"/>
      <c r="E113" s="24"/>
      <c r="F113" s="24"/>
      <c r="G113" s="24"/>
      <c r="H113" s="24"/>
      <c r="I113" s="24"/>
      <c r="J113" s="24"/>
    </row>
    <row r="114" ht="25" customHeight="1">
      <c r="A114" s="6" t="s">
        <v>419</v>
      </c>
      <c r="B114" s="6"/>
      <c r="C114" s="6"/>
      <c r="D114" s="6"/>
      <c r="E114" s="6"/>
      <c r="F114" s="6"/>
      <c r="G114" s="6"/>
      <c r="H114" s="6"/>
      <c r="I114" s="6"/>
      <c r="J114" s="6"/>
    </row>
    <row r="115" ht="25" customHeight="1">
</row>
    <row r="116" ht="50" customHeight="1">
      <c r="A116" s="10" t="s">
        <v>326</v>
      </c>
      <c r="B116" s="10" t="s">
        <v>420</v>
      </c>
      <c r="C116" s="10" t="s">
        <v>421</v>
      </c>
      <c r="D116" s="10" t="s">
        <v>422</v>
      </c>
      <c r="E116" s="10"/>
      <c r="F116" s="10"/>
      <c r="G116" s="10"/>
      <c r="H116" s="10" t="s">
        <v>423</v>
      </c>
      <c r="I116" s="10" t="s">
        <v>424</v>
      </c>
      <c r="J116" s="10" t="s">
        <v>425</v>
      </c>
    </row>
    <row r="117" ht="50" customHeight="1">
      <c r="A117" s="10"/>
      <c r="B117" s="10"/>
      <c r="C117" s="10"/>
      <c r="D117" s="10" t="s">
        <v>426</v>
      </c>
      <c r="E117" s="10" t="s">
        <v>87</v>
      </c>
      <c r="F117" s="10"/>
      <c r="G117" s="10"/>
      <c r="H117" s="10"/>
      <c r="I117" s="10"/>
      <c r="J117" s="10"/>
    </row>
    <row r="118" ht="50" customHeight="1">
      <c r="A118" s="10"/>
      <c r="B118" s="10"/>
      <c r="C118" s="10"/>
      <c r="D118" s="10"/>
      <c r="E118" s="10" t="s">
        <v>427</v>
      </c>
      <c r="F118" s="10" t="s">
        <v>428</v>
      </c>
      <c r="G118" s="10" t="s">
        <v>429</v>
      </c>
      <c r="H118" s="10"/>
      <c r="I118" s="10"/>
      <c r="J118" s="10"/>
    </row>
    <row r="119" ht="25" customHeight="1">
      <c r="A119" s="10" t="s">
        <v>331</v>
      </c>
      <c r="B119" s="10" t="s">
        <v>430</v>
      </c>
      <c r="C119" s="10" t="s">
        <v>431</v>
      </c>
      <c r="D119" s="10" t="s">
        <v>432</v>
      </c>
      <c r="E119" s="10" t="s">
        <v>433</v>
      </c>
      <c r="F119" s="10" t="s">
        <v>434</v>
      </c>
      <c r="G119" s="10" t="s">
        <v>435</v>
      </c>
      <c r="H119" s="10" t="s">
        <v>436</v>
      </c>
      <c r="I119" s="10" t="s">
        <v>437</v>
      </c>
      <c r="J119" s="10" t="s">
        <v>438</v>
      </c>
    </row>
    <row r="120">
      <c r="A120" s="10" t="s">
        <v>331</v>
      </c>
      <c r="B120" s="11" t="s">
        <v>444</v>
      </c>
      <c r="C120" s="18">
        <v>1.5</v>
      </c>
      <c r="D120" s="18">
        <v>18666.66667</v>
      </c>
      <c r="E120" s="18">
        <v>14449</v>
      </c>
      <c r="F120" s="18">
        <v>4217.66667</v>
      </c>
      <c r="G120" s="18">
        <v>0</v>
      </c>
      <c r="H120" s="18"/>
      <c r="I120" s="18">
        <v>1</v>
      </c>
      <c r="J120" s="18">
        <v>336000</v>
      </c>
    </row>
    <row r="121">
      <c r="A121" s="10" t="s">
        <v>434</v>
      </c>
      <c r="B121" s="11" t="s">
        <v>445</v>
      </c>
      <c r="C121" s="18">
        <v>5</v>
      </c>
      <c r="D121" s="18">
        <v>11420.302</v>
      </c>
      <c r="E121" s="18">
        <v>4856</v>
      </c>
      <c r="F121" s="18">
        <v>6564.302</v>
      </c>
      <c r="G121" s="18">
        <v>0</v>
      </c>
      <c r="H121" s="18"/>
      <c r="I121" s="18">
        <v>1</v>
      </c>
      <c r="J121" s="18">
        <v>685218.12</v>
      </c>
    </row>
    <row r="122">
      <c r="A122" s="10" t="s">
        <v>437</v>
      </c>
      <c r="B122" s="11" t="s">
        <v>448</v>
      </c>
      <c r="C122" s="18">
        <v>3.35</v>
      </c>
      <c r="D122" s="18">
        <v>16342</v>
      </c>
      <c r="E122" s="18">
        <v>4336</v>
      </c>
      <c r="F122" s="18">
        <v>12006</v>
      </c>
      <c r="G122" s="18">
        <v>0</v>
      </c>
      <c r="H122" s="18"/>
      <c r="I122" s="18">
        <v>1</v>
      </c>
      <c r="J122" s="18">
        <v>656948.4</v>
      </c>
    </row>
    <row r="123">
      <c r="A123" s="10" t="s">
        <v>438</v>
      </c>
      <c r="B123" s="11" t="s">
        <v>449</v>
      </c>
      <c r="C123" s="18">
        <v>1.5</v>
      </c>
      <c r="D123" s="18">
        <v>16242</v>
      </c>
      <c r="E123" s="18">
        <v>4336</v>
      </c>
      <c r="F123" s="18">
        <v>11906</v>
      </c>
      <c r="G123" s="18">
        <v>0</v>
      </c>
      <c r="H123" s="18"/>
      <c r="I123" s="18">
        <v>1</v>
      </c>
      <c r="J123" s="18">
        <v>292356</v>
      </c>
    </row>
    <row r="124">
      <c r="A124" s="10" t="s">
        <v>450</v>
      </c>
      <c r="B124" s="11" t="s">
        <v>451</v>
      </c>
      <c r="C124" s="18">
        <v>2</v>
      </c>
      <c r="D124" s="18">
        <v>16242</v>
      </c>
      <c r="E124" s="18">
        <v>4336</v>
      </c>
      <c r="F124" s="18">
        <v>11906</v>
      </c>
      <c r="G124" s="18">
        <v>0</v>
      </c>
      <c r="H124" s="18"/>
      <c r="I124" s="18">
        <v>1</v>
      </c>
      <c r="J124" s="18">
        <v>389808</v>
      </c>
    </row>
    <row r="125">
      <c r="A125" s="10" t="s">
        <v>452</v>
      </c>
      <c r="B125" s="11" t="s">
        <v>453</v>
      </c>
      <c r="C125" s="18">
        <v>1</v>
      </c>
      <c r="D125" s="18">
        <v>16242</v>
      </c>
      <c r="E125" s="18">
        <v>5805</v>
      </c>
      <c r="F125" s="18">
        <v>10437</v>
      </c>
      <c r="G125" s="18">
        <v>0</v>
      </c>
      <c r="H125" s="18"/>
      <c r="I125" s="18">
        <v>1</v>
      </c>
      <c r="J125" s="18">
        <v>194904</v>
      </c>
    </row>
    <row r="126">
      <c r="A126" s="10" t="s">
        <v>454</v>
      </c>
      <c r="B126" s="11" t="s">
        <v>455</v>
      </c>
      <c r="C126" s="18">
        <v>1</v>
      </c>
      <c r="D126" s="18">
        <v>22949</v>
      </c>
      <c r="E126" s="18">
        <v>6707</v>
      </c>
      <c r="F126" s="18">
        <v>9535</v>
      </c>
      <c r="G126" s="18">
        <v>6707</v>
      </c>
      <c r="H126" s="18"/>
      <c r="I126" s="18">
        <v>1</v>
      </c>
      <c r="J126" s="18">
        <v>275388</v>
      </c>
    </row>
    <row r="127">
      <c r="A127" s="10" t="s">
        <v>456</v>
      </c>
      <c r="B127" s="11" t="s">
        <v>457</v>
      </c>
      <c r="C127" s="18">
        <v>1</v>
      </c>
      <c r="D127" s="18">
        <v>19242</v>
      </c>
      <c r="E127" s="18">
        <v>7912</v>
      </c>
      <c r="F127" s="18">
        <v>8330</v>
      </c>
      <c r="G127" s="18">
        <v>3000</v>
      </c>
      <c r="H127" s="18"/>
      <c r="I127" s="18">
        <v>1</v>
      </c>
      <c r="J127" s="18">
        <v>230904</v>
      </c>
    </row>
    <row r="128">
      <c r="A128" s="10" t="s">
        <v>458</v>
      </c>
      <c r="B128" s="11" t="s">
        <v>459</v>
      </c>
      <c r="C128" s="18">
        <v>1</v>
      </c>
      <c r="D128" s="18">
        <v>29307.2</v>
      </c>
      <c r="E128" s="18">
        <v>22544</v>
      </c>
      <c r="F128" s="18">
        <v>6763.2</v>
      </c>
      <c r="G128" s="18">
        <v>0</v>
      </c>
      <c r="H128" s="18"/>
      <c r="I128" s="18">
        <v>1</v>
      </c>
      <c r="J128" s="18">
        <v>351686.4</v>
      </c>
    </row>
    <row r="129">
      <c r="A129" s="10" t="s">
        <v>460</v>
      </c>
      <c r="B129" s="11" t="s">
        <v>461</v>
      </c>
      <c r="C129" s="18">
        <v>1</v>
      </c>
      <c r="D129" s="18">
        <v>32528.0125</v>
      </c>
      <c r="E129" s="18">
        <v>22544</v>
      </c>
      <c r="F129" s="18">
        <v>9984.0125</v>
      </c>
      <c r="G129" s="18">
        <v>0</v>
      </c>
      <c r="H129" s="18"/>
      <c r="I129" s="18">
        <v>1</v>
      </c>
      <c r="J129" s="18">
        <v>390336.15</v>
      </c>
    </row>
    <row r="130">
      <c r="A130" s="10" t="s">
        <v>462</v>
      </c>
      <c r="B130" s="11" t="s">
        <v>463</v>
      </c>
      <c r="C130" s="18">
        <v>1</v>
      </c>
      <c r="D130" s="18">
        <v>33816</v>
      </c>
      <c r="E130" s="18">
        <v>22544</v>
      </c>
      <c r="F130" s="18">
        <v>11272</v>
      </c>
      <c r="G130" s="18">
        <v>0</v>
      </c>
      <c r="H130" s="18"/>
      <c r="I130" s="18">
        <v>1</v>
      </c>
      <c r="J130" s="18">
        <v>405792</v>
      </c>
    </row>
    <row r="131">
      <c r="A131" s="10" t="s">
        <v>464</v>
      </c>
      <c r="B131" s="11" t="s">
        <v>465</v>
      </c>
      <c r="C131" s="18">
        <v>1</v>
      </c>
      <c r="D131" s="18">
        <v>31561.6</v>
      </c>
      <c r="E131" s="18">
        <v>22544</v>
      </c>
      <c r="F131" s="18">
        <v>9017.6</v>
      </c>
      <c r="G131" s="18">
        <v>0</v>
      </c>
      <c r="H131" s="18"/>
      <c r="I131" s="18">
        <v>1</v>
      </c>
      <c r="J131" s="18">
        <v>378739.2</v>
      </c>
    </row>
    <row r="132">
      <c r="A132" s="10" t="s">
        <v>466</v>
      </c>
      <c r="B132" s="11" t="s">
        <v>467</v>
      </c>
      <c r="C132" s="18">
        <v>1.5</v>
      </c>
      <c r="D132" s="18">
        <v>31561.6</v>
      </c>
      <c r="E132" s="18">
        <v>22544</v>
      </c>
      <c r="F132" s="18">
        <v>9017.6</v>
      </c>
      <c r="G132" s="18">
        <v>0</v>
      </c>
      <c r="H132" s="18"/>
      <c r="I132" s="18">
        <v>1</v>
      </c>
      <c r="J132" s="18">
        <v>568108.8</v>
      </c>
    </row>
    <row r="133">
      <c r="A133" s="10" t="s">
        <v>468</v>
      </c>
      <c r="B133" s="11" t="s">
        <v>469</v>
      </c>
      <c r="C133" s="18">
        <v>1</v>
      </c>
      <c r="D133" s="18">
        <v>46143.0875</v>
      </c>
      <c r="E133" s="18">
        <v>25048</v>
      </c>
      <c r="F133" s="18">
        <v>12524</v>
      </c>
      <c r="G133" s="18">
        <v>8571.0875</v>
      </c>
      <c r="H133" s="18"/>
      <c r="I133" s="18">
        <v>1</v>
      </c>
      <c r="J133" s="18">
        <v>553717.05</v>
      </c>
    </row>
    <row r="134">
      <c r="A134" s="10" t="s">
        <v>470</v>
      </c>
      <c r="B134" s="11" t="s">
        <v>471</v>
      </c>
      <c r="C134" s="18">
        <v>1</v>
      </c>
      <c r="D134" s="18">
        <v>16279.9</v>
      </c>
      <c r="E134" s="18">
        <v>12523</v>
      </c>
      <c r="F134" s="18">
        <v>3756.9</v>
      </c>
      <c r="G134" s="18">
        <v>0</v>
      </c>
      <c r="H134" s="18"/>
      <c r="I134" s="18">
        <v>1</v>
      </c>
      <c r="J134" s="18">
        <v>195358.8</v>
      </c>
    </row>
    <row r="135">
      <c r="A135" s="10" t="s">
        <v>472</v>
      </c>
      <c r="B135" s="11" t="s">
        <v>473</v>
      </c>
      <c r="C135" s="18">
        <v>1</v>
      </c>
      <c r="D135" s="18">
        <v>18384.8</v>
      </c>
      <c r="E135" s="18">
        <v>13132</v>
      </c>
      <c r="F135" s="18">
        <v>5252.8</v>
      </c>
      <c r="G135" s="18">
        <v>0</v>
      </c>
      <c r="H135" s="18"/>
      <c r="I135" s="18">
        <v>1</v>
      </c>
      <c r="J135" s="18">
        <v>220617.6</v>
      </c>
    </row>
    <row r="136">
      <c r="A136" s="10" t="s">
        <v>474</v>
      </c>
      <c r="B136" s="11" t="s">
        <v>475</v>
      </c>
      <c r="C136" s="18">
        <v>1.5</v>
      </c>
      <c r="D136" s="18">
        <v>18592.2</v>
      </c>
      <c r="E136" s="18">
        <v>13772</v>
      </c>
      <c r="F136" s="18">
        <v>4820.2</v>
      </c>
      <c r="G136" s="18">
        <v>0</v>
      </c>
      <c r="H136" s="18"/>
      <c r="I136" s="18">
        <v>1</v>
      </c>
      <c r="J136" s="18">
        <v>334659.6</v>
      </c>
    </row>
    <row r="137">
      <c r="A137" s="10" t="s">
        <v>476</v>
      </c>
      <c r="B137" s="11" t="s">
        <v>477</v>
      </c>
      <c r="C137" s="18">
        <v>1</v>
      </c>
      <c r="D137" s="18">
        <v>33673.5</v>
      </c>
      <c r="E137" s="18">
        <v>14449</v>
      </c>
      <c r="F137" s="18">
        <v>7224.5</v>
      </c>
      <c r="G137" s="18">
        <v>12000</v>
      </c>
      <c r="H137" s="18"/>
      <c r="I137" s="18">
        <v>1</v>
      </c>
      <c r="J137" s="18">
        <v>404082</v>
      </c>
    </row>
    <row r="138">
      <c r="A138" s="10" t="s">
        <v>478</v>
      </c>
      <c r="B138" s="11" t="s">
        <v>479</v>
      </c>
      <c r="C138" s="18">
        <v>1</v>
      </c>
      <c r="D138" s="18">
        <v>38118.4</v>
      </c>
      <c r="E138" s="18">
        <v>14449</v>
      </c>
      <c r="F138" s="18">
        <v>8669.4</v>
      </c>
      <c r="G138" s="18">
        <v>15000</v>
      </c>
      <c r="H138" s="18"/>
      <c r="I138" s="18">
        <v>1</v>
      </c>
      <c r="J138" s="18">
        <v>457420.8</v>
      </c>
    </row>
    <row r="139">
      <c r="A139" s="10" t="s">
        <v>480</v>
      </c>
      <c r="B139" s="11" t="s">
        <v>481</v>
      </c>
      <c r="C139" s="18">
        <v>.5</v>
      </c>
      <c r="D139" s="18">
        <v>20228.6</v>
      </c>
      <c r="E139" s="18">
        <v>14449</v>
      </c>
      <c r="F139" s="18">
        <v>5779.6</v>
      </c>
      <c r="G139" s="18">
        <v>0</v>
      </c>
      <c r="H139" s="18"/>
      <c r="I139" s="18">
        <v>1</v>
      </c>
      <c r="J139" s="18">
        <v>121371.6</v>
      </c>
    </row>
    <row r="140">
      <c r="A140" s="10" t="s">
        <v>482</v>
      </c>
      <c r="B140" s="11" t="s">
        <v>439</v>
      </c>
      <c r="C140" s="18">
        <v>40.72</v>
      </c>
      <c r="D140" s="18">
        <v>30908.53639</v>
      </c>
      <c r="E140" s="18">
        <v>14449</v>
      </c>
      <c r="F140" s="18">
        <v>9585.63163</v>
      </c>
      <c r="G140" s="18">
        <v>6873.90476</v>
      </c>
      <c r="H140" s="18"/>
      <c r="I140" s="18">
        <v>1</v>
      </c>
      <c r="J140" s="18">
        <v>15103147.22</v>
      </c>
    </row>
    <row r="141" ht="25" customHeight="1">
      <c r="A141" s="26" t="s">
        <v>442</v>
      </c>
      <c r="B141" s="26"/>
      <c r="C141" s="22" t="s">
        <v>334</v>
      </c>
      <c r="D141" s="22">
        <f>SUBTOTAL(9,D120:D140)</f>
      </c>
      <c r="E141" s="22" t="s">
        <v>334</v>
      </c>
      <c r="F141" s="22" t="s">
        <v>334</v>
      </c>
      <c r="G141" s="22" t="s">
        <v>334</v>
      </c>
      <c r="H141" s="22" t="s">
        <v>334</v>
      </c>
      <c r="I141" s="22" t="s">
        <v>334</v>
      </c>
      <c r="J141" s="22">
        <f>SUBTOTAL(9,J120:J140)</f>
      </c>
    </row>
    <row r="142" ht="20" customHeight="1">
</row>
    <row r="143" ht="25" customHeight="1">
      <c r="A143" s="23" t="s">
        <v>418</v>
      </c>
      <c r="B143" s="23"/>
      <c r="C143" s="24" t="s">
        <v>390</v>
      </c>
      <c r="D143" s="24"/>
      <c r="E143" s="24"/>
      <c r="F143" s="24"/>
      <c r="G143" s="24"/>
    </row>
    <row r="144" ht="15" customHeight="1">
</row>
    <row r="145" ht="50" customHeight="1">
      <c r="A145" s="6" t="s">
        <v>483</v>
      </c>
      <c r="B145" s="6"/>
      <c r="C145" s="6"/>
      <c r="D145" s="6"/>
      <c r="E145" s="6"/>
      <c r="F145" s="6"/>
      <c r="G145" s="6"/>
    </row>
    <row r="146" ht="15" customHeight="1">
</row>
    <row r="147" ht="50" customHeight="1">
      <c r="A147" s="10" t="s">
        <v>326</v>
      </c>
      <c r="B147" s="10" t="s">
        <v>49</v>
      </c>
      <c r="C147" s="10"/>
      <c r="D147" s="10"/>
      <c r="E147" s="10" t="s">
        <v>484</v>
      </c>
      <c r="F147" s="10" t="s">
        <v>485</v>
      </c>
      <c r="G147" s="10" t="s">
        <v>486</v>
      </c>
    </row>
    <row r="148" ht="20" customHeight="1">
      <c r="A148" s="10" t="s">
        <v>61</v>
      </c>
      <c r="B148" s="10" t="s">
        <v>61</v>
      </c>
      <c r="C148" s="10"/>
      <c r="D148" s="10"/>
      <c r="E148" s="10" t="s">
        <v>61</v>
      </c>
      <c r="F148" s="10" t="s">
        <v>61</v>
      </c>
      <c r="G148" s="10" t="s">
        <v>61</v>
      </c>
    </row>
    <row r="149" ht="20" customHeight="1">
</row>
    <row r="150" ht="25" customHeight="1">
      <c r="A150" s="23" t="s">
        <v>418</v>
      </c>
      <c r="B150" s="23"/>
      <c r="C150" s="24" t="s">
        <v>393</v>
      </c>
      <c r="D150" s="24"/>
      <c r="E150" s="24"/>
      <c r="F150" s="24"/>
      <c r="G150" s="24"/>
    </row>
    <row r="151" ht="15" customHeight="1">
</row>
    <row r="152" ht="50" customHeight="1">
      <c r="A152" s="6" t="s">
        <v>483</v>
      </c>
      <c r="B152" s="6"/>
      <c r="C152" s="6"/>
      <c r="D152" s="6"/>
      <c r="E152" s="6"/>
      <c r="F152" s="6"/>
      <c r="G152" s="6"/>
    </row>
    <row r="153" ht="15" customHeight="1">
</row>
    <row r="154" ht="50" customHeight="1">
      <c r="A154" s="10" t="s">
        <v>326</v>
      </c>
      <c r="B154" s="10" t="s">
        <v>49</v>
      </c>
      <c r="C154" s="10"/>
      <c r="D154" s="10"/>
      <c r="E154" s="10" t="s">
        <v>484</v>
      </c>
      <c r="F154" s="10" t="s">
        <v>485</v>
      </c>
      <c r="G154" s="10" t="s">
        <v>486</v>
      </c>
    </row>
    <row r="155" ht="20" customHeight="1">
      <c r="A155" s="10" t="s">
        <v>61</v>
      </c>
      <c r="B155" s="10" t="s">
        <v>61</v>
      </c>
      <c r="C155" s="10"/>
      <c r="D155" s="10"/>
      <c r="E155" s="10" t="s">
        <v>61</v>
      </c>
      <c r="F155" s="10" t="s">
        <v>61</v>
      </c>
      <c r="G155" s="10" t="s">
        <v>61</v>
      </c>
    </row>
    <row r="156" ht="20" customHeight="1">
</row>
    <row r="157" ht="25" customHeight="1">
      <c r="A157" s="23" t="s">
        <v>418</v>
      </c>
      <c r="B157" s="23"/>
      <c r="C157" s="24" t="s">
        <v>396</v>
      </c>
      <c r="D157" s="24"/>
      <c r="E157" s="24"/>
      <c r="F157" s="24"/>
      <c r="G157" s="24"/>
    </row>
    <row r="158" ht="15" customHeight="1">
</row>
    <row r="159" ht="50" customHeight="1">
      <c r="A159" s="6" t="s">
        <v>483</v>
      </c>
      <c r="B159" s="6"/>
      <c r="C159" s="6"/>
      <c r="D159" s="6"/>
      <c r="E159" s="6"/>
      <c r="F159" s="6"/>
      <c r="G159" s="6"/>
    </row>
    <row r="160" ht="15" customHeight="1">
</row>
    <row r="161" ht="50" customHeight="1">
      <c r="A161" s="10" t="s">
        <v>326</v>
      </c>
      <c r="B161" s="10" t="s">
        <v>49</v>
      </c>
      <c r="C161" s="10"/>
      <c r="D161" s="10"/>
      <c r="E161" s="10" t="s">
        <v>484</v>
      </c>
      <c r="F161" s="10" t="s">
        <v>485</v>
      </c>
      <c r="G161" s="10" t="s">
        <v>486</v>
      </c>
    </row>
    <row r="162" ht="20" customHeight="1">
      <c r="A162" s="10" t="s">
        <v>61</v>
      </c>
      <c r="B162" s="10" t="s">
        <v>61</v>
      </c>
      <c r="C162" s="10"/>
      <c r="D162" s="10"/>
      <c r="E162" s="10" t="s">
        <v>61</v>
      </c>
      <c r="F162" s="10" t="s">
        <v>61</v>
      </c>
      <c r="G162" s="10" t="s">
        <v>61</v>
      </c>
    </row>
  </sheetData>
  <sheetProtection password="FE12" sheet="1" objects="1" scenarios="1"/>
  <mergeCells>
    <mergeCell ref="E1:J1"/>
    <mergeCell ref="A3:B3"/>
    <mergeCell ref="C3:J3"/>
    <mergeCell ref="A4:B4"/>
    <mergeCell ref="C4:J4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A15:B15"/>
    <mergeCell ref="A17:B17"/>
    <mergeCell ref="C17:J17"/>
    <mergeCell ref="A18:B18"/>
    <mergeCell ref="C18:J18"/>
    <mergeCell ref="A19:B19"/>
    <mergeCell ref="C19:J19"/>
    <mergeCell ref="A20:J20"/>
    <mergeCell ref="A22:A24"/>
    <mergeCell ref="B22:B24"/>
    <mergeCell ref="C22:C24"/>
    <mergeCell ref="D22:G22"/>
    <mergeCell ref="H22:H24"/>
    <mergeCell ref="I22:I24"/>
    <mergeCell ref="J22:J24"/>
    <mergeCell ref="D23:D24"/>
    <mergeCell ref="E23:G23"/>
    <mergeCell ref="A49:B49"/>
    <mergeCell ref="A51:B51"/>
    <mergeCell ref="C51:J51"/>
    <mergeCell ref="A52:B52"/>
    <mergeCell ref="C52:J52"/>
    <mergeCell ref="A53:B53"/>
    <mergeCell ref="C53:J53"/>
    <mergeCell ref="A54:J54"/>
    <mergeCell ref="A56:A58"/>
    <mergeCell ref="B56:B58"/>
    <mergeCell ref="C56:C58"/>
    <mergeCell ref="D56:G56"/>
    <mergeCell ref="H56:H58"/>
    <mergeCell ref="I56:I58"/>
    <mergeCell ref="J56:J58"/>
    <mergeCell ref="D57:D58"/>
    <mergeCell ref="E57:G57"/>
    <mergeCell ref="A63:B63"/>
    <mergeCell ref="A65:B65"/>
    <mergeCell ref="C65:J65"/>
    <mergeCell ref="A66:B66"/>
    <mergeCell ref="C66:J66"/>
    <mergeCell ref="A67:B67"/>
    <mergeCell ref="C67:J67"/>
    <mergeCell ref="A68:J68"/>
    <mergeCell ref="A70:A72"/>
    <mergeCell ref="B70:B72"/>
    <mergeCell ref="C70:C72"/>
    <mergeCell ref="D70:G70"/>
    <mergeCell ref="H70:H72"/>
    <mergeCell ref="I70:I72"/>
    <mergeCell ref="J70:J72"/>
    <mergeCell ref="D71:D72"/>
    <mergeCell ref="E71:G71"/>
    <mergeCell ref="A95:B95"/>
    <mergeCell ref="A97:B97"/>
    <mergeCell ref="C97:J97"/>
    <mergeCell ref="A98:B98"/>
    <mergeCell ref="C98:J98"/>
    <mergeCell ref="A99:B99"/>
    <mergeCell ref="C99:J99"/>
    <mergeCell ref="A100:J100"/>
    <mergeCell ref="A102:A104"/>
    <mergeCell ref="B102:B104"/>
    <mergeCell ref="C102:C104"/>
    <mergeCell ref="D102:G102"/>
    <mergeCell ref="H102:H104"/>
    <mergeCell ref="I102:I104"/>
    <mergeCell ref="J102:J104"/>
    <mergeCell ref="D103:D104"/>
    <mergeCell ref="E103:G103"/>
    <mergeCell ref="A109:B109"/>
    <mergeCell ref="A111:B111"/>
    <mergeCell ref="C111:J111"/>
    <mergeCell ref="A112:B112"/>
    <mergeCell ref="C112:J112"/>
    <mergeCell ref="A113:B113"/>
    <mergeCell ref="C113:J113"/>
    <mergeCell ref="A114:J114"/>
    <mergeCell ref="A116:A118"/>
    <mergeCell ref="B116:B118"/>
    <mergeCell ref="C116:C118"/>
    <mergeCell ref="D116:G116"/>
    <mergeCell ref="H116:H118"/>
    <mergeCell ref="I116:I118"/>
    <mergeCell ref="J116:J118"/>
    <mergeCell ref="D117:D118"/>
    <mergeCell ref="E117:G117"/>
    <mergeCell ref="A141:B141"/>
    <mergeCell ref="A143:B143"/>
    <mergeCell ref="C143:G143"/>
    <mergeCell ref="A145:G145"/>
    <mergeCell ref="B147:D147"/>
    <mergeCell ref="B148:D148"/>
    <mergeCell ref="A150:B150"/>
    <mergeCell ref="C150:G150"/>
    <mergeCell ref="A152:G152"/>
    <mergeCell ref="B154:D154"/>
    <mergeCell ref="B155:D155"/>
    <mergeCell ref="A157:B157"/>
    <mergeCell ref="C157:G157"/>
    <mergeCell ref="A159:G159"/>
    <mergeCell ref="B161:D161"/>
    <mergeCell ref="B162:D162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&amp;K00-00923374.R11.210788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23" t="s">
        <v>418</v>
      </c>
      <c r="B2" s="23"/>
      <c r="C2" s="24" t="s">
        <v>390</v>
      </c>
      <c r="D2" s="24"/>
      <c r="E2" s="24"/>
      <c r="F2" s="24"/>
      <c r="G2" s="24"/>
    </row>
    <row r="3" ht="15" customHeight="1">
</row>
    <row r="4" ht="25" customHeight="1">
      <c r="A4" s="6" t="s">
        <v>487</v>
      </c>
      <c r="B4" s="6"/>
      <c r="C4" s="6"/>
      <c r="D4" s="6"/>
      <c r="E4" s="6"/>
      <c r="F4" s="6"/>
      <c r="G4" s="6"/>
    </row>
    <row r="5" ht="15" customHeight="1">
</row>
    <row r="6" ht="50" customHeight="1">
      <c r="A6" s="10" t="s">
        <v>326</v>
      </c>
      <c r="B6" s="10" t="s">
        <v>488</v>
      </c>
      <c r="C6" s="10"/>
      <c r="D6" s="10" t="s">
        <v>489</v>
      </c>
      <c r="E6" s="10" t="s">
        <v>490</v>
      </c>
      <c r="F6" s="10" t="s">
        <v>491</v>
      </c>
      <c r="G6" s="10" t="s">
        <v>492</v>
      </c>
    </row>
    <row r="7" ht="20" customHeight="1">
      <c r="A7" s="10" t="s">
        <v>61</v>
      </c>
      <c r="B7" s="10" t="s">
        <v>61</v>
      </c>
      <c r="C7" s="10"/>
      <c r="D7" s="10" t="s">
        <v>61</v>
      </c>
      <c r="E7" s="10" t="s">
        <v>61</v>
      </c>
      <c r="F7" s="10" t="s">
        <v>61</v>
      </c>
      <c r="G7" s="10" t="s">
        <v>61</v>
      </c>
    </row>
    <row r="8" ht="20" customHeight="1">
</row>
    <row r="9" ht="25" customHeight="1">
      <c r="A9" s="23" t="s">
        <v>418</v>
      </c>
      <c r="B9" s="23"/>
      <c r="C9" s="24" t="s">
        <v>393</v>
      </c>
      <c r="D9" s="24"/>
      <c r="E9" s="24"/>
      <c r="F9" s="24"/>
      <c r="G9" s="24"/>
    </row>
    <row r="10" ht="15" customHeight="1">
</row>
    <row r="11" ht="25" customHeight="1">
      <c r="A11" s="6" t="s">
        <v>487</v>
      </c>
      <c r="B11" s="6"/>
      <c r="C11" s="6"/>
      <c r="D11" s="6"/>
      <c r="E11" s="6"/>
      <c r="F11" s="6"/>
      <c r="G11" s="6"/>
    </row>
    <row r="12" ht="15" customHeight="1">
</row>
    <row r="13" ht="50" customHeight="1">
      <c r="A13" s="10" t="s">
        <v>326</v>
      </c>
      <c r="B13" s="10" t="s">
        <v>488</v>
      </c>
      <c r="C13" s="10"/>
      <c r="D13" s="10" t="s">
        <v>489</v>
      </c>
      <c r="E13" s="10" t="s">
        <v>490</v>
      </c>
      <c r="F13" s="10" t="s">
        <v>491</v>
      </c>
      <c r="G13" s="10" t="s">
        <v>492</v>
      </c>
    </row>
    <row r="14" ht="20" customHeight="1">
      <c r="A14" s="10" t="s">
        <v>61</v>
      </c>
      <c r="B14" s="10" t="s">
        <v>61</v>
      </c>
      <c r="C14" s="10"/>
      <c r="D14" s="10" t="s">
        <v>61</v>
      </c>
      <c r="E14" s="10" t="s">
        <v>61</v>
      </c>
      <c r="F14" s="10" t="s">
        <v>61</v>
      </c>
      <c r="G14" s="10" t="s">
        <v>61</v>
      </c>
    </row>
    <row r="15" ht="20" customHeight="1">
</row>
    <row r="16" ht="25" customHeight="1">
      <c r="A16" s="23" t="s">
        <v>418</v>
      </c>
      <c r="B16" s="23"/>
      <c r="C16" s="24" t="s">
        <v>396</v>
      </c>
      <c r="D16" s="24"/>
      <c r="E16" s="24"/>
      <c r="F16" s="24"/>
      <c r="G16" s="24"/>
    </row>
    <row r="17" ht="15" customHeight="1">
</row>
    <row r="18" ht="25" customHeight="1">
      <c r="A18" s="6" t="s">
        <v>487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326</v>
      </c>
      <c r="B20" s="10" t="s">
        <v>488</v>
      </c>
      <c r="C20" s="10"/>
      <c r="D20" s="10" t="s">
        <v>489</v>
      </c>
      <c r="E20" s="10" t="s">
        <v>490</v>
      </c>
      <c r="F20" s="10" t="s">
        <v>491</v>
      </c>
      <c r="G20" s="10" t="s">
        <v>492</v>
      </c>
    </row>
    <row r="21" ht="20" customHeight="1">
      <c r="A21" s="10" t="s">
        <v>61</v>
      </c>
      <c r="B21" s="10" t="s">
        <v>61</v>
      </c>
      <c r="C21" s="10"/>
      <c r="D21" s="10" t="s">
        <v>61</v>
      </c>
      <c r="E21" s="10" t="s">
        <v>61</v>
      </c>
      <c r="F21" s="10" t="s">
        <v>61</v>
      </c>
      <c r="G21" s="10" t="s">
        <v>61</v>
      </c>
    </row>
    <row r="22" ht="25" customHeight="1">
</row>
    <row r="23" ht="20" customHeight="1">
      <c r="A23" s="23" t="s">
        <v>415</v>
      </c>
      <c r="B23" s="23"/>
      <c r="C23" s="24" t="s">
        <v>153</v>
      </c>
      <c r="D23" s="24"/>
      <c r="E23" s="24"/>
      <c r="F23" s="24"/>
      <c r="G23" s="24"/>
    </row>
    <row r="24" ht="20" customHeight="1">
      <c r="A24" s="23" t="s">
        <v>416</v>
      </c>
      <c r="B24" s="23"/>
      <c r="C24" s="24" t="s">
        <v>443</v>
      </c>
      <c r="D24" s="24"/>
      <c r="E24" s="24"/>
      <c r="F24" s="24"/>
      <c r="G24" s="24"/>
    </row>
    <row r="25" ht="25" customHeight="1">
      <c r="A25" s="23" t="s">
        <v>418</v>
      </c>
      <c r="B25" s="23"/>
      <c r="C25" s="24" t="s">
        <v>390</v>
      </c>
      <c r="D25" s="24"/>
      <c r="E25" s="24"/>
      <c r="F25" s="24"/>
      <c r="G25" s="24"/>
    </row>
    <row r="26" ht="15" customHeight="1">
</row>
    <row r="27" ht="25" customHeight="1">
      <c r="A27" s="6" t="s">
        <v>493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326</v>
      </c>
      <c r="B29" s="10" t="s">
        <v>488</v>
      </c>
      <c r="C29" s="10"/>
      <c r="D29" s="10" t="s">
        <v>494</v>
      </c>
      <c r="E29" s="10" t="s">
        <v>495</v>
      </c>
      <c r="F29" s="10" t="s">
        <v>496</v>
      </c>
      <c r="G29" s="10" t="s">
        <v>492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20" customHeight="1">
      <c r="A31" s="10" t="s">
        <v>331</v>
      </c>
      <c r="B31" s="11" t="s">
        <v>497</v>
      </c>
      <c r="C31" s="11"/>
      <c r="D31" s="18">
        <v>10</v>
      </c>
      <c r="E31" s="18">
        <v>1</v>
      </c>
      <c r="F31" s="18">
        <v>5000</v>
      </c>
      <c r="G31" s="18">
        <v>50000</v>
      </c>
    </row>
    <row r="32" ht="25" customHeight="1">
      <c r="A32" s="26" t="s">
        <v>442</v>
      </c>
      <c r="B32" s="26"/>
      <c r="C32" s="26"/>
      <c r="D32" s="26"/>
      <c r="E32" s="26"/>
      <c r="F32" s="26"/>
      <c r="G32" s="22">
        <f>SUBTOTAL(9,G31:G31)</f>
      </c>
    </row>
    <row r="33" ht="20" customHeight="1">
</row>
    <row r="34" ht="25" customHeight="1">
      <c r="A34" s="23" t="s">
        <v>418</v>
      </c>
      <c r="B34" s="23"/>
      <c r="C34" s="24" t="s">
        <v>393</v>
      </c>
      <c r="D34" s="24"/>
      <c r="E34" s="24"/>
      <c r="F34" s="24"/>
      <c r="G34" s="24"/>
    </row>
    <row r="35" ht="15" customHeight="1">
</row>
    <row r="36" ht="25" customHeight="1">
      <c r="A36" s="6" t="s">
        <v>498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0" t="s">
        <v>326</v>
      </c>
      <c r="B38" s="10" t="s">
        <v>488</v>
      </c>
      <c r="C38" s="10"/>
      <c r="D38" s="10" t="s">
        <v>494</v>
      </c>
      <c r="E38" s="10" t="s">
        <v>495</v>
      </c>
      <c r="F38" s="10" t="s">
        <v>496</v>
      </c>
      <c r="G38" s="10" t="s">
        <v>492</v>
      </c>
    </row>
    <row r="39" ht="20" customHeight="1">
      <c r="A39" s="10" t="s">
        <v>61</v>
      </c>
      <c r="B39" s="10" t="s">
        <v>61</v>
      </c>
      <c r="C39" s="10"/>
      <c r="D39" s="10" t="s">
        <v>61</v>
      </c>
      <c r="E39" s="10" t="s">
        <v>61</v>
      </c>
      <c r="F39" s="10" t="s">
        <v>61</v>
      </c>
      <c r="G39" s="10" t="s">
        <v>61</v>
      </c>
    </row>
    <row r="40" ht="20" customHeight="1">
</row>
    <row r="41" ht="25" customHeight="1">
      <c r="A41" s="23" t="s">
        <v>418</v>
      </c>
      <c r="B41" s="23"/>
      <c r="C41" s="24" t="s">
        <v>396</v>
      </c>
      <c r="D41" s="24"/>
      <c r="E41" s="24"/>
      <c r="F41" s="24"/>
      <c r="G41" s="24"/>
    </row>
    <row r="42" ht="15" customHeight="1">
</row>
    <row r="43" ht="25" customHeight="1">
      <c r="A43" s="6" t="s">
        <v>498</v>
      </c>
      <c r="B43" s="6"/>
      <c r="C43" s="6"/>
      <c r="D43" s="6"/>
      <c r="E43" s="6"/>
      <c r="F43" s="6"/>
      <c r="G43" s="6"/>
    </row>
    <row r="44" ht="15" customHeight="1">
</row>
    <row r="45" ht="50" customHeight="1">
      <c r="A45" s="10" t="s">
        <v>326</v>
      </c>
      <c r="B45" s="10" t="s">
        <v>488</v>
      </c>
      <c r="C45" s="10"/>
      <c r="D45" s="10" t="s">
        <v>494</v>
      </c>
      <c r="E45" s="10" t="s">
        <v>495</v>
      </c>
      <c r="F45" s="10" t="s">
        <v>496</v>
      </c>
      <c r="G45" s="10" t="s">
        <v>492</v>
      </c>
    </row>
    <row r="46" ht="20" customHeight="1">
      <c r="A46" s="10" t="s">
        <v>61</v>
      </c>
      <c r="B46" s="10" t="s">
        <v>61</v>
      </c>
      <c r="C46" s="10"/>
      <c r="D46" s="10" t="s">
        <v>61</v>
      </c>
      <c r="E46" s="10" t="s">
        <v>61</v>
      </c>
      <c r="F46" s="10" t="s">
        <v>61</v>
      </c>
      <c r="G46" s="10" t="s">
        <v>61</v>
      </c>
    </row>
    <row r="47" ht="25" customHeight="1">
</row>
    <row r="48" ht="20" customHeight="1">
      <c r="A48" s="23" t="s">
        <v>415</v>
      </c>
      <c r="B48" s="23"/>
      <c r="C48" s="24" t="s">
        <v>162</v>
      </c>
      <c r="D48" s="24"/>
      <c r="E48" s="24"/>
      <c r="F48" s="24"/>
      <c r="G48" s="24"/>
    </row>
    <row r="49" ht="20" customHeight="1">
      <c r="A49" s="23" t="s">
        <v>416</v>
      </c>
      <c r="B49" s="23"/>
      <c r="C49" s="24" t="s">
        <v>417</v>
      </c>
      <c r="D49" s="24"/>
      <c r="E49" s="24"/>
      <c r="F49" s="24"/>
      <c r="G49" s="24"/>
    </row>
    <row r="50" ht="25" customHeight="1">
      <c r="A50" s="23" t="s">
        <v>418</v>
      </c>
      <c r="B50" s="23"/>
      <c r="C50" s="24" t="s">
        <v>390</v>
      </c>
      <c r="D50" s="24"/>
      <c r="E50" s="24"/>
      <c r="F50" s="24"/>
      <c r="G50" s="24"/>
    </row>
    <row r="51" ht="15" customHeight="1">
</row>
    <row r="52" ht="50" customHeight="1">
      <c r="A52" s="6" t="s">
        <v>499</v>
      </c>
      <c r="B52" s="6"/>
      <c r="C52" s="6"/>
      <c r="D52" s="6"/>
      <c r="E52" s="6"/>
      <c r="F52" s="6"/>
      <c r="G52" s="6"/>
    </row>
    <row r="53" ht="15" customHeight="1">
</row>
    <row r="54" ht="50" customHeight="1">
      <c r="A54" s="10" t="s">
        <v>326</v>
      </c>
      <c r="B54" s="10" t="s">
        <v>500</v>
      </c>
      <c r="C54" s="10"/>
      <c r="D54" s="10"/>
      <c r="E54" s="10"/>
      <c r="F54" s="10" t="s">
        <v>501</v>
      </c>
      <c r="G54" s="10" t="s">
        <v>502</v>
      </c>
    </row>
    <row r="55" ht="15" customHeight="1">
      <c r="A55" s="10">
        <v>1</v>
      </c>
      <c r="B55" s="10">
        <v>2</v>
      </c>
      <c r="C55" s="10"/>
      <c r="D55" s="10"/>
      <c r="E55" s="10"/>
      <c r="F55" s="10">
        <v>3</v>
      </c>
      <c r="G55" s="10">
        <v>4</v>
      </c>
    </row>
    <row r="56" ht="20" customHeight="1">
      <c r="A56" s="10" t="s">
        <v>331</v>
      </c>
      <c r="B56" s="11" t="s">
        <v>503</v>
      </c>
      <c r="C56" s="11"/>
      <c r="D56" s="11"/>
      <c r="E56" s="11"/>
      <c r="F56" s="18">
        <v>541032</v>
      </c>
      <c r="G56" s="18">
        <v>119027.04</v>
      </c>
    </row>
    <row r="57" ht="20" customHeight="1">
      <c r="A57" s="10" t="s">
        <v>331</v>
      </c>
      <c r="B57" s="11" t="s">
        <v>503</v>
      </c>
      <c r="C57" s="11"/>
      <c r="D57" s="11"/>
      <c r="E57" s="11"/>
      <c r="F57" s="18">
        <v>1224731.18</v>
      </c>
      <c r="G57" s="18">
        <v>269440.86</v>
      </c>
    </row>
    <row r="58" ht="20" customHeight="1">
      <c r="A58" s="10" t="s">
        <v>331</v>
      </c>
      <c r="B58" s="11" t="s">
        <v>503</v>
      </c>
      <c r="C58" s="11"/>
      <c r="D58" s="11"/>
      <c r="E58" s="11"/>
      <c r="F58" s="18">
        <v>200844.86</v>
      </c>
      <c r="G58" s="18">
        <v>44185.87</v>
      </c>
    </row>
    <row r="59" ht="20" customHeight="1">
      <c r="A59" s="10" t="s">
        <v>430</v>
      </c>
      <c r="B59" s="11" t="s">
        <v>504</v>
      </c>
      <c r="C59" s="11"/>
      <c r="D59" s="11"/>
      <c r="E59" s="11"/>
      <c r="F59" s="18">
        <v>200844.86</v>
      </c>
      <c r="G59" s="18">
        <v>10243.09</v>
      </c>
    </row>
    <row r="60" ht="20" customHeight="1">
      <c r="A60" s="10" t="s">
        <v>430</v>
      </c>
      <c r="B60" s="11" t="s">
        <v>504</v>
      </c>
      <c r="C60" s="11"/>
      <c r="D60" s="11"/>
      <c r="E60" s="11"/>
      <c r="F60" s="18">
        <v>541032</v>
      </c>
      <c r="G60" s="18">
        <v>27592.63</v>
      </c>
    </row>
    <row r="61" ht="20" customHeight="1">
      <c r="A61" s="10" t="s">
        <v>430</v>
      </c>
      <c r="B61" s="11" t="s">
        <v>504</v>
      </c>
      <c r="C61" s="11"/>
      <c r="D61" s="11"/>
      <c r="E61" s="11"/>
      <c r="F61" s="18">
        <v>1224731.18</v>
      </c>
      <c r="G61" s="18">
        <v>62461.29</v>
      </c>
    </row>
    <row r="62" ht="40" customHeight="1">
      <c r="A62" s="10" t="s">
        <v>431</v>
      </c>
      <c r="B62" s="11" t="s">
        <v>505</v>
      </c>
      <c r="C62" s="11"/>
      <c r="D62" s="11"/>
      <c r="E62" s="11"/>
      <c r="F62" s="18">
        <v>1224731.18</v>
      </c>
      <c r="G62" s="18">
        <v>35517.2</v>
      </c>
    </row>
    <row r="63" ht="40" customHeight="1">
      <c r="A63" s="10" t="s">
        <v>431</v>
      </c>
      <c r="B63" s="11" t="s">
        <v>505</v>
      </c>
      <c r="C63" s="11"/>
      <c r="D63" s="11"/>
      <c r="E63" s="11"/>
      <c r="F63" s="18">
        <v>200844.86</v>
      </c>
      <c r="G63" s="18">
        <v>5824.5</v>
      </c>
    </row>
    <row r="64" ht="40" customHeight="1">
      <c r="A64" s="10" t="s">
        <v>431</v>
      </c>
      <c r="B64" s="11" t="s">
        <v>505</v>
      </c>
      <c r="C64" s="11"/>
      <c r="D64" s="11"/>
      <c r="E64" s="11"/>
      <c r="F64" s="18">
        <v>541032</v>
      </c>
      <c r="G64" s="18">
        <v>15689.93</v>
      </c>
    </row>
    <row r="65" ht="40" customHeight="1">
      <c r="A65" s="10" t="s">
        <v>432</v>
      </c>
      <c r="B65" s="11" t="s">
        <v>506</v>
      </c>
      <c r="C65" s="11"/>
      <c r="D65" s="11"/>
      <c r="E65" s="11"/>
      <c r="F65" s="18">
        <v>200841.86</v>
      </c>
      <c r="G65" s="18">
        <v>401.68</v>
      </c>
    </row>
    <row r="66" ht="40" customHeight="1">
      <c r="A66" s="10" t="s">
        <v>432</v>
      </c>
      <c r="B66" s="11" t="s">
        <v>506</v>
      </c>
      <c r="C66" s="11"/>
      <c r="D66" s="11"/>
      <c r="E66" s="11"/>
      <c r="F66" s="18">
        <v>1224735.18</v>
      </c>
      <c r="G66" s="18">
        <v>2449.47</v>
      </c>
    </row>
    <row r="67" ht="40" customHeight="1">
      <c r="A67" s="10" t="s">
        <v>432</v>
      </c>
      <c r="B67" s="11" t="s">
        <v>506</v>
      </c>
      <c r="C67" s="11"/>
      <c r="D67" s="11"/>
      <c r="E67" s="11"/>
      <c r="F67" s="18">
        <v>541032</v>
      </c>
      <c r="G67" s="18">
        <v>1082.06</v>
      </c>
    </row>
    <row r="68" ht="25" customHeight="1">
      <c r="A68" s="26" t="s">
        <v>442</v>
      </c>
      <c r="B68" s="26"/>
      <c r="C68" s="26"/>
      <c r="D68" s="26"/>
      <c r="E68" s="26"/>
      <c r="F68" s="26"/>
      <c r="G68" s="22">
        <f>SUBTOTAL(9,G56:G67)</f>
      </c>
    </row>
    <row r="69" ht="25" customHeight="1">
</row>
    <row r="70" ht="20" customHeight="1">
      <c r="A70" s="23" t="s">
        <v>415</v>
      </c>
      <c r="B70" s="23"/>
      <c r="C70" s="24" t="s">
        <v>162</v>
      </c>
      <c r="D70" s="24"/>
      <c r="E70" s="24"/>
      <c r="F70" s="24"/>
      <c r="G70" s="24"/>
    </row>
    <row r="71" ht="20" customHeight="1">
      <c r="A71" s="23" t="s">
        <v>416</v>
      </c>
      <c r="B71" s="23"/>
      <c r="C71" s="24" t="s">
        <v>443</v>
      </c>
      <c r="D71" s="24"/>
      <c r="E71" s="24"/>
      <c r="F71" s="24"/>
      <c r="G71" s="24"/>
    </row>
    <row r="72" ht="25" customHeight="1">
      <c r="A72" s="23" t="s">
        <v>418</v>
      </c>
      <c r="B72" s="23"/>
      <c r="C72" s="24" t="s">
        <v>390</v>
      </c>
      <c r="D72" s="24"/>
      <c r="E72" s="24"/>
      <c r="F72" s="24"/>
      <c r="G72" s="24"/>
    </row>
    <row r="73" ht="15" customHeight="1">
</row>
    <row r="74" ht="50" customHeight="1">
      <c r="A74" s="6" t="s">
        <v>499</v>
      </c>
      <c r="B74" s="6"/>
      <c r="C74" s="6"/>
      <c r="D74" s="6"/>
      <c r="E74" s="6"/>
      <c r="F74" s="6"/>
      <c r="G74" s="6"/>
    </row>
    <row r="75" ht="15" customHeight="1">
</row>
    <row r="76" ht="50" customHeight="1">
      <c r="A76" s="10" t="s">
        <v>326</v>
      </c>
      <c r="B76" s="10" t="s">
        <v>500</v>
      </c>
      <c r="C76" s="10"/>
      <c r="D76" s="10"/>
      <c r="E76" s="10"/>
      <c r="F76" s="10" t="s">
        <v>501</v>
      </c>
      <c r="G76" s="10" t="s">
        <v>502</v>
      </c>
    </row>
    <row r="77" ht="15" customHeight="1">
      <c r="A77" s="10">
        <v>1</v>
      </c>
      <c r="B77" s="10">
        <v>2</v>
      </c>
      <c r="C77" s="10"/>
      <c r="D77" s="10"/>
      <c r="E77" s="10"/>
      <c r="F77" s="10">
        <v>3</v>
      </c>
      <c r="G77" s="10">
        <v>4</v>
      </c>
    </row>
    <row r="78" ht="20" customHeight="1">
      <c r="A78" s="10" t="s">
        <v>331</v>
      </c>
      <c r="B78" s="11" t="s">
        <v>503</v>
      </c>
      <c r="C78" s="11"/>
      <c r="D78" s="11"/>
      <c r="E78" s="11"/>
      <c r="F78" s="18">
        <v>1263173.7</v>
      </c>
      <c r="G78" s="18">
        <v>277898.21</v>
      </c>
    </row>
    <row r="79" ht="20" customHeight="1">
      <c r="A79" s="10" t="s">
        <v>331</v>
      </c>
      <c r="B79" s="11" t="s">
        <v>503</v>
      </c>
      <c r="C79" s="11"/>
      <c r="D79" s="11"/>
      <c r="E79" s="11"/>
      <c r="F79" s="18">
        <v>336000</v>
      </c>
      <c r="G79" s="18">
        <v>73920</v>
      </c>
    </row>
    <row r="80" ht="20" customHeight="1">
      <c r="A80" s="10" t="s">
        <v>331</v>
      </c>
      <c r="B80" s="11" t="s">
        <v>503</v>
      </c>
      <c r="C80" s="11"/>
      <c r="D80" s="11"/>
      <c r="E80" s="11"/>
      <c r="F80" s="18">
        <v>4688688</v>
      </c>
      <c r="G80" s="18">
        <v>1031511.36</v>
      </c>
    </row>
    <row r="81" ht="20" customHeight="1">
      <c r="A81" s="10" t="s">
        <v>331</v>
      </c>
      <c r="B81" s="11" t="s">
        <v>503</v>
      </c>
      <c r="C81" s="11"/>
      <c r="D81" s="11"/>
      <c r="E81" s="11"/>
      <c r="F81" s="18">
        <v>14535587.15</v>
      </c>
      <c r="G81" s="18">
        <v>3197829.17</v>
      </c>
    </row>
    <row r="82" ht="20" customHeight="1">
      <c r="A82" s="10" t="s">
        <v>430</v>
      </c>
      <c r="B82" s="11" t="s">
        <v>504</v>
      </c>
      <c r="C82" s="11"/>
      <c r="D82" s="11"/>
      <c r="E82" s="11"/>
      <c r="F82" s="18">
        <v>4688688</v>
      </c>
      <c r="G82" s="18">
        <v>239123.09</v>
      </c>
    </row>
    <row r="83" ht="20" customHeight="1">
      <c r="A83" s="10" t="s">
        <v>430</v>
      </c>
      <c r="B83" s="11" t="s">
        <v>504</v>
      </c>
      <c r="C83" s="11"/>
      <c r="D83" s="11"/>
      <c r="E83" s="11"/>
      <c r="F83" s="18">
        <v>14535587.15</v>
      </c>
      <c r="G83" s="18">
        <v>741314.94</v>
      </c>
    </row>
    <row r="84" ht="20" customHeight="1">
      <c r="A84" s="10" t="s">
        <v>430</v>
      </c>
      <c r="B84" s="11" t="s">
        <v>504</v>
      </c>
      <c r="C84" s="11"/>
      <c r="D84" s="11"/>
      <c r="E84" s="11"/>
      <c r="F84" s="18">
        <v>1263173.7</v>
      </c>
      <c r="G84" s="18">
        <v>64421.86</v>
      </c>
    </row>
    <row r="85" ht="20" customHeight="1">
      <c r="A85" s="10" t="s">
        <v>430</v>
      </c>
      <c r="B85" s="11" t="s">
        <v>504</v>
      </c>
      <c r="C85" s="11"/>
      <c r="D85" s="11"/>
      <c r="E85" s="11"/>
      <c r="F85" s="18">
        <v>336000</v>
      </c>
      <c r="G85" s="18">
        <v>17136</v>
      </c>
    </row>
    <row r="86" ht="40" customHeight="1">
      <c r="A86" s="10" t="s">
        <v>431</v>
      </c>
      <c r="B86" s="11" t="s">
        <v>505</v>
      </c>
      <c r="C86" s="11"/>
      <c r="D86" s="11"/>
      <c r="E86" s="11"/>
      <c r="F86" s="18">
        <v>336000</v>
      </c>
      <c r="G86" s="18">
        <v>9744</v>
      </c>
    </row>
    <row r="87" ht="40" customHeight="1">
      <c r="A87" s="10" t="s">
        <v>431</v>
      </c>
      <c r="B87" s="11" t="s">
        <v>505</v>
      </c>
      <c r="C87" s="11"/>
      <c r="D87" s="11"/>
      <c r="E87" s="11"/>
      <c r="F87" s="18">
        <v>4688688</v>
      </c>
      <c r="G87" s="18">
        <v>135971.95</v>
      </c>
    </row>
    <row r="88" ht="40" customHeight="1">
      <c r="A88" s="10" t="s">
        <v>431</v>
      </c>
      <c r="B88" s="11" t="s">
        <v>505</v>
      </c>
      <c r="C88" s="11"/>
      <c r="D88" s="11"/>
      <c r="E88" s="11"/>
      <c r="F88" s="18">
        <v>14535587.15</v>
      </c>
      <c r="G88" s="18">
        <v>421532.03</v>
      </c>
    </row>
    <row r="89" ht="40" customHeight="1">
      <c r="A89" s="10" t="s">
        <v>431</v>
      </c>
      <c r="B89" s="11" t="s">
        <v>505</v>
      </c>
      <c r="C89" s="11"/>
      <c r="D89" s="11"/>
      <c r="E89" s="11"/>
      <c r="F89" s="18">
        <v>1263173.7</v>
      </c>
      <c r="G89" s="18">
        <v>36632.04</v>
      </c>
    </row>
    <row r="90" ht="40" customHeight="1">
      <c r="A90" s="10" t="s">
        <v>432</v>
      </c>
      <c r="B90" s="11" t="s">
        <v>506</v>
      </c>
      <c r="C90" s="11"/>
      <c r="D90" s="11"/>
      <c r="E90" s="11"/>
      <c r="F90" s="18">
        <v>14535587.15</v>
      </c>
      <c r="G90" s="18">
        <v>29071.17</v>
      </c>
    </row>
    <row r="91" ht="40" customHeight="1">
      <c r="A91" s="10" t="s">
        <v>432</v>
      </c>
      <c r="B91" s="11" t="s">
        <v>506</v>
      </c>
      <c r="C91" s="11"/>
      <c r="D91" s="11"/>
      <c r="E91" s="11"/>
      <c r="F91" s="18">
        <v>336000</v>
      </c>
      <c r="G91" s="18">
        <v>672</v>
      </c>
    </row>
    <row r="92" ht="40" customHeight="1">
      <c r="A92" s="10" t="s">
        <v>432</v>
      </c>
      <c r="B92" s="11" t="s">
        <v>506</v>
      </c>
      <c r="C92" s="11"/>
      <c r="D92" s="11"/>
      <c r="E92" s="11"/>
      <c r="F92" s="18">
        <v>1263170.7</v>
      </c>
      <c r="G92" s="18">
        <v>2526.34</v>
      </c>
    </row>
    <row r="93" ht="40" customHeight="1">
      <c r="A93" s="10" t="s">
        <v>432</v>
      </c>
      <c r="B93" s="11" t="s">
        <v>506</v>
      </c>
      <c r="C93" s="11"/>
      <c r="D93" s="11"/>
      <c r="E93" s="11"/>
      <c r="F93" s="18">
        <v>4688688</v>
      </c>
      <c r="G93" s="18">
        <v>9377.38</v>
      </c>
    </row>
    <row r="94" ht="25" customHeight="1">
      <c r="A94" s="26" t="s">
        <v>442</v>
      </c>
      <c r="B94" s="26"/>
      <c r="C94" s="26"/>
      <c r="D94" s="26"/>
      <c r="E94" s="26"/>
      <c r="F94" s="26"/>
      <c r="G94" s="22">
        <f>SUBTOTAL(9,G78:G93)</f>
      </c>
    </row>
    <row r="95" ht="25" customHeight="1">
</row>
    <row r="96" ht="20" customHeight="1">
      <c r="A96" s="23" t="s">
        <v>415</v>
      </c>
      <c r="B96" s="23"/>
      <c r="C96" s="24" t="s">
        <v>162</v>
      </c>
      <c r="D96" s="24"/>
      <c r="E96" s="24"/>
      <c r="F96" s="24"/>
      <c r="G96" s="24"/>
    </row>
    <row r="97" ht="20" customHeight="1">
      <c r="A97" s="23" t="s">
        <v>416</v>
      </c>
      <c r="B97" s="23"/>
      <c r="C97" s="24" t="s">
        <v>417</v>
      </c>
      <c r="D97" s="24"/>
      <c r="E97" s="24"/>
      <c r="F97" s="24"/>
      <c r="G97" s="24"/>
    </row>
    <row r="98" ht="25" customHeight="1">
      <c r="A98" s="23" t="s">
        <v>418</v>
      </c>
      <c r="B98" s="23"/>
      <c r="C98" s="24" t="s">
        <v>393</v>
      </c>
      <c r="D98" s="24"/>
      <c r="E98" s="24"/>
      <c r="F98" s="24"/>
      <c r="G98" s="24"/>
    </row>
    <row r="99" ht="15" customHeight="1">
</row>
    <row r="100" ht="50" customHeight="1">
      <c r="A100" s="6" t="s">
        <v>499</v>
      </c>
      <c r="B100" s="6"/>
      <c r="C100" s="6"/>
      <c r="D100" s="6"/>
      <c r="E100" s="6"/>
      <c r="F100" s="6"/>
      <c r="G100" s="6"/>
    </row>
    <row r="101" ht="15" customHeight="1">
</row>
    <row r="102" ht="50" customHeight="1">
      <c r="A102" s="10" t="s">
        <v>326</v>
      </c>
      <c r="B102" s="10" t="s">
        <v>500</v>
      </c>
      <c r="C102" s="10"/>
      <c r="D102" s="10"/>
      <c r="E102" s="10"/>
      <c r="F102" s="10" t="s">
        <v>501</v>
      </c>
      <c r="G102" s="10" t="s">
        <v>502</v>
      </c>
    </row>
    <row r="103" ht="15" customHeight="1">
      <c r="A103" s="10">
        <v>1</v>
      </c>
      <c r="B103" s="10">
        <v>2</v>
      </c>
      <c r="C103" s="10"/>
      <c r="D103" s="10"/>
      <c r="E103" s="10"/>
      <c r="F103" s="10">
        <v>3</v>
      </c>
      <c r="G103" s="10">
        <v>4</v>
      </c>
    </row>
    <row r="104" ht="20" customHeight="1">
      <c r="A104" s="10" t="s">
        <v>331</v>
      </c>
      <c r="B104" s="11" t="s">
        <v>503</v>
      </c>
      <c r="C104" s="11"/>
      <c r="D104" s="11"/>
      <c r="E104" s="11"/>
      <c r="F104" s="18">
        <v>590476.19</v>
      </c>
      <c r="G104" s="18">
        <v>129904.76</v>
      </c>
    </row>
    <row r="105" ht="20" customHeight="1">
      <c r="A105" s="10" t="s">
        <v>331</v>
      </c>
      <c r="B105" s="11" t="s">
        <v>503</v>
      </c>
      <c r="C105" s="11"/>
      <c r="D105" s="11"/>
      <c r="E105" s="11"/>
      <c r="F105" s="18">
        <v>1224731.18</v>
      </c>
      <c r="G105" s="18">
        <v>269440.86</v>
      </c>
    </row>
    <row r="106" ht="20" customHeight="1">
      <c r="A106" s="10" t="s">
        <v>331</v>
      </c>
      <c r="B106" s="11" t="s">
        <v>503</v>
      </c>
      <c r="C106" s="11"/>
      <c r="D106" s="11"/>
      <c r="E106" s="11"/>
      <c r="F106" s="18">
        <v>198003.07</v>
      </c>
      <c r="G106" s="18">
        <v>43560.68</v>
      </c>
    </row>
    <row r="107" ht="20" customHeight="1">
      <c r="A107" s="10" t="s">
        <v>430</v>
      </c>
      <c r="B107" s="11" t="s">
        <v>504</v>
      </c>
      <c r="C107" s="11"/>
      <c r="D107" s="11"/>
      <c r="E107" s="11"/>
      <c r="F107" s="18">
        <v>198003.07</v>
      </c>
      <c r="G107" s="18">
        <v>10098.16</v>
      </c>
    </row>
    <row r="108" ht="20" customHeight="1">
      <c r="A108" s="10" t="s">
        <v>430</v>
      </c>
      <c r="B108" s="11" t="s">
        <v>504</v>
      </c>
      <c r="C108" s="11"/>
      <c r="D108" s="11"/>
      <c r="E108" s="11"/>
      <c r="F108" s="18">
        <v>590476.19</v>
      </c>
      <c r="G108" s="18">
        <v>30114.29</v>
      </c>
    </row>
    <row r="109" ht="20" customHeight="1">
      <c r="A109" s="10" t="s">
        <v>430</v>
      </c>
      <c r="B109" s="11" t="s">
        <v>504</v>
      </c>
      <c r="C109" s="11"/>
      <c r="D109" s="11"/>
      <c r="E109" s="11"/>
      <c r="F109" s="18">
        <v>1224731.18</v>
      </c>
      <c r="G109" s="18">
        <v>62461.29</v>
      </c>
    </row>
    <row r="110" ht="40" customHeight="1">
      <c r="A110" s="10" t="s">
        <v>431</v>
      </c>
      <c r="B110" s="11" t="s">
        <v>505</v>
      </c>
      <c r="C110" s="11"/>
      <c r="D110" s="11"/>
      <c r="E110" s="11"/>
      <c r="F110" s="18">
        <v>1224731.18</v>
      </c>
      <c r="G110" s="18">
        <v>35517.2</v>
      </c>
    </row>
    <row r="111" ht="40" customHeight="1">
      <c r="A111" s="10" t="s">
        <v>431</v>
      </c>
      <c r="B111" s="11" t="s">
        <v>505</v>
      </c>
      <c r="C111" s="11"/>
      <c r="D111" s="11"/>
      <c r="E111" s="11"/>
      <c r="F111" s="18">
        <v>198003.07</v>
      </c>
      <c r="G111" s="18">
        <v>5742.09</v>
      </c>
    </row>
    <row r="112" ht="40" customHeight="1">
      <c r="A112" s="10" t="s">
        <v>431</v>
      </c>
      <c r="B112" s="11" t="s">
        <v>505</v>
      </c>
      <c r="C112" s="11"/>
      <c r="D112" s="11"/>
      <c r="E112" s="11"/>
      <c r="F112" s="18">
        <v>590476.19</v>
      </c>
      <c r="G112" s="18">
        <v>17123.81</v>
      </c>
    </row>
    <row r="113" ht="40" customHeight="1">
      <c r="A113" s="10" t="s">
        <v>432</v>
      </c>
      <c r="B113" s="11" t="s">
        <v>506</v>
      </c>
      <c r="C113" s="11"/>
      <c r="D113" s="11"/>
      <c r="E113" s="11"/>
      <c r="F113" s="18">
        <v>198000.07</v>
      </c>
      <c r="G113" s="18">
        <v>396</v>
      </c>
    </row>
    <row r="114" ht="40" customHeight="1">
      <c r="A114" s="10" t="s">
        <v>432</v>
      </c>
      <c r="B114" s="11" t="s">
        <v>506</v>
      </c>
      <c r="C114" s="11"/>
      <c r="D114" s="11"/>
      <c r="E114" s="11"/>
      <c r="F114" s="18">
        <v>1224735.18</v>
      </c>
      <c r="G114" s="18">
        <v>2449.47</v>
      </c>
    </row>
    <row r="115" ht="40" customHeight="1">
      <c r="A115" s="10" t="s">
        <v>432</v>
      </c>
      <c r="B115" s="11" t="s">
        <v>506</v>
      </c>
      <c r="C115" s="11"/>
      <c r="D115" s="11"/>
      <c r="E115" s="11"/>
      <c r="F115" s="18">
        <v>590476.19</v>
      </c>
      <c r="G115" s="18">
        <v>1180.95</v>
      </c>
    </row>
    <row r="116" ht="25" customHeight="1">
      <c r="A116" s="26" t="s">
        <v>442</v>
      </c>
      <c r="B116" s="26"/>
      <c r="C116" s="26"/>
      <c r="D116" s="26"/>
      <c r="E116" s="26"/>
      <c r="F116" s="26"/>
      <c r="G116" s="22">
        <f>SUBTOTAL(9,G104:G115)</f>
      </c>
    </row>
    <row r="117" ht="25" customHeight="1">
</row>
    <row r="118" ht="20" customHeight="1">
      <c r="A118" s="23" t="s">
        <v>415</v>
      </c>
      <c r="B118" s="23"/>
      <c r="C118" s="24" t="s">
        <v>162</v>
      </c>
      <c r="D118" s="24"/>
      <c r="E118" s="24"/>
      <c r="F118" s="24"/>
      <c r="G118" s="24"/>
    </row>
    <row r="119" ht="20" customHeight="1">
      <c r="A119" s="23" t="s">
        <v>416</v>
      </c>
      <c r="B119" s="23"/>
      <c r="C119" s="24" t="s">
        <v>443</v>
      </c>
      <c r="D119" s="24"/>
      <c r="E119" s="24"/>
      <c r="F119" s="24"/>
      <c r="G119" s="24"/>
    </row>
    <row r="120" ht="25" customHeight="1">
      <c r="A120" s="23" t="s">
        <v>418</v>
      </c>
      <c r="B120" s="23"/>
      <c r="C120" s="24" t="s">
        <v>393</v>
      </c>
      <c r="D120" s="24"/>
      <c r="E120" s="24"/>
      <c r="F120" s="24"/>
      <c r="G120" s="24"/>
    </row>
    <row r="121" ht="15" customHeight="1">
</row>
    <row r="122" ht="50" customHeight="1">
      <c r="A122" s="6" t="s">
        <v>499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0" t="s">
        <v>326</v>
      </c>
      <c r="B124" s="10" t="s">
        <v>500</v>
      </c>
      <c r="C124" s="10"/>
      <c r="D124" s="10"/>
      <c r="E124" s="10"/>
      <c r="F124" s="10" t="s">
        <v>501</v>
      </c>
      <c r="G124" s="10" t="s">
        <v>502</v>
      </c>
    </row>
    <row r="125" ht="15" customHeight="1">
      <c r="A125" s="10">
        <v>1</v>
      </c>
      <c r="B125" s="10">
        <v>2</v>
      </c>
      <c r="C125" s="10"/>
      <c r="D125" s="10"/>
      <c r="E125" s="10"/>
      <c r="F125" s="10">
        <v>3</v>
      </c>
      <c r="G125" s="10">
        <v>4</v>
      </c>
    </row>
    <row r="126" ht="20" customHeight="1">
      <c r="A126" s="10" t="s">
        <v>331</v>
      </c>
      <c r="B126" s="11" t="s">
        <v>503</v>
      </c>
      <c r="C126" s="11"/>
      <c r="D126" s="11"/>
      <c r="E126" s="11"/>
      <c r="F126" s="18">
        <v>766784.94</v>
      </c>
      <c r="G126" s="18">
        <v>168692.69</v>
      </c>
    </row>
    <row r="127" ht="20" customHeight="1">
      <c r="A127" s="10" t="s">
        <v>331</v>
      </c>
      <c r="B127" s="11" t="s">
        <v>503</v>
      </c>
      <c r="C127" s="11"/>
      <c r="D127" s="11"/>
      <c r="E127" s="11"/>
      <c r="F127" s="18">
        <v>336000</v>
      </c>
      <c r="G127" s="18">
        <v>73920</v>
      </c>
    </row>
    <row r="128" ht="20" customHeight="1">
      <c r="A128" s="10" t="s">
        <v>331</v>
      </c>
      <c r="B128" s="11" t="s">
        <v>503</v>
      </c>
      <c r="C128" s="11"/>
      <c r="D128" s="11"/>
      <c r="E128" s="11"/>
      <c r="F128" s="18">
        <v>4688688</v>
      </c>
      <c r="G128" s="18">
        <v>1031511.36</v>
      </c>
    </row>
    <row r="129" ht="20" customHeight="1">
      <c r="A129" s="10" t="s">
        <v>331</v>
      </c>
      <c r="B129" s="11" t="s">
        <v>503</v>
      </c>
      <c r="C129" s="11"/>
      <c r="D129" s="11"/>
      <c r="E129" s="11"/>
      <c r="F129" s="18">
        <v>15965152.24</v>
      </c>
      <c r="G129" s="18">
        <v>3512333.49</v>
      </c>
    </row>
    <row r="130" ht="20" customHeight="1">
      <c r="A130" s="10" t="s">
        <v>430</v>
      </c>
      <c r="B130" s="11" t="s">
        <v>504</v>
      </c>
      <c r="C130" s="11"/>
      <c r="D130" s="11"/>
      <c r="E130" s="11"/>
      <c r="F130" s="18">
        <v>4688688</v>
      </c>
      <c r="G130" s="18">
        <v>239123.09</v>
      </c>
    </row>
    <row r="131" ht="20" customHeight="1">
      <c r="A131" s="10" t="s">
        <v>430</v>
      </c>
      <c r="B131" s="11" t="s">
        <v>504</v>
      </c>
      <c r="C131" s="11"/>
      <c r="D131" s="11"/>
      <c r="E131" s="11"/>
      <c r="F131" s="18">
        <v>15965152.24</v>
      </c>
      <c r="G131" s="18">
        <v>814222.76</v>
      </c>
    </row>
    <row r="132" ht="20" customHeight="1">
      <c r="A132" s="10" t="s">
        <v>430</v>
      </c>
      <c r="B132" s="11" t="s">
        <v>504</v>
      </c>
      <c r="C132" s="11"/>
      <c r="D132" s="11"/>
      <c r="E132" s="11"/>
      <c r="F132" s="18">
        <v>766784.94</v>
      </c>
      <c r="G132" s="18">
        <v>39106.03</v>
      </c>
    </row>
    <row r="133" ht="20" customHeight="1">
      <c r="A133" s="10" t="s">
        <v>430</v>
      </c>
      <c r="B133" s="11" t="s">
        <v>504</v>
      </c>
      <c r="C133" s="11"/>
      <c r="D133" s="11"/>
      <c r="E133" s="11"/>
      <c r="F133" s="18">
        <v>336000</v>
      </c>
      <c r="G133" s="18">
        <v>17136</v>
      </c>
    </row>
    <row r="134" ht="40" customHeight="1">
      <c r="A134" s="10" t="s">
        <v>431</v>
      </c>
      <c r="B134" s="11" t="s">
        <v>505</v>
      </c>
      <c r="C134" s="11"/>
      <c r="D134" s="11"/>
      <c r="E134" s="11"/>
      <c r="F134" s="18">
        <v>336000</v>
      </c>
      <c r="G134" s="18">
        <v>9744</v>
      </c>
    </row>
    <row r="135" ht="40" customHeight="1">
      <c r="A135" s="10" t="s">
        <v>431</v>
      </c>
      <c r="B135" s="11" t="s">
        <v>505</v>
      </c>
      <c r="C135" s="11"/>
      <c r="D135" s="11"/>
      <c r="E135" s="11"/>
      <c r="F135" s="18">
        <v>4688688</v>
      </c>
      <c r="G135" s="18">
        <v>135971.95</v>
      </c>
    </row>
    <row r="136" ht="40" customHeight="1">
      <c r="A136" s="10" t="s">
        <v>431</v>
      </c>
      <c r="B136" s="11" t="s">
        <v>505</v>
      </c>
      <c r="C136" s="11"/>
      <c r="D136" s="11"/>
      <c r="E136" s="11"/>
      <c r="F136" s="18">
        <v>15965152.24</v>
      </c>
      <c r="G136" s="18">
        <v>462989.41</v>
      </c>
    </row>
    <row r="137" ht="40" customHeight="1">
      <c r="A137" s="10" t="s">
        <v>431</v>
      </c>
      <c r="B137" s="11" t="s">
        <v>505</v>
      </c>
      <c r="C137" s="11"/>
      <c r="D137" s="11"/>
      <c r="E137" s="11"/>
      <c r="F137" s="18">
        <v>766784.94</v>
      </c>
      <c r="G137" s="18">
        <v>22236.76</v>
      </c>
    </row>
    <row r="138" ht="40" customHeight="1">
      <c r="A138" s="10" t="s">
        <v>432</v>
      </c>
      <c r="B138" s="11" t="s">
        <v>506</v>
      </c>
      <c r="C138" s="11"/>
      <c r="D138" s="11"/>
      <c r="E138" s="11"/>
      <c r="F138" s="18">
        <v>15965162.24</v>
      </c>
      <c r="G138" s="18">
        <v>31930.32</v>
      </c>
    </row>
    <row r="139" ht="40" customHeight="1">
      <c r="A139" s="10" t="s">
        <v>432</v>
      </c>
      <c r="B139" s="11" t="s">
        <v>506</v>
      </c>
      <c r="C139" s="11"/>
      <c r="D139" s="11"/>
      <c r="E139" s="11"/>
      <c r="F139" s="18">
        <v>336000</v>
      </c>
      <c r="G139" s="18">
        <v>672</v>
      </c>
    </row>
    <row r="140" ht="40" customHeight="1">
      <c r="A140" s="10" t="s">
        <v>432</v>
      </c>
      <c r="B140" s="11" t="s">
        <v>506</v>
      </c>
      <c r="C140" s="11"/>
      <c r="D140" s="11"/>
      <c r="E140" s="11"/>
      <c r="F140" s="18">
        <v>766788.94</v>
      </c>
      <c r="G140" s="18">
        <v>1533.58</v>
      </c>
    </row>
    <row r="141" ht="40" customHeight="1">
      <c r="A141" s="10" t="s">
        <v>432</v>
      </c>
      <c r="B141" s="11" t="s">
        <v>506</v>
      </c>
      <c r="C141" s="11"/>
      <c r="D141" s="11"/>
      <c r="E141" s="11"/>
      <c r="F141" s="18">
        <v>4688688</v>
      </c>
      <c r="G141" s="18">
        <v>9377.38</v>
      </c>
    </row>
    <row r="142" ht="25" customHeight="1">
      <c r="A142" s="26" t="s">
        <v>442</v>
      </c>
      <c r="B142" s="26"/>
      <c r="C142" s="26"/>
      <c r="D142" s="26"/>
      <c r="E142" s="26"/>
      <c r="F142" s="26"/>
      <c r="G142" s="22">
        <f>SUBTOTAL(9,G126:G141)</f>
      </c>
    </row>
    <row r="143" ht="25" customHeight="1">
</row>
    <row r="144" ht="20" customHeight="1">
      <c r="A144" s="23" t="s">
        <v>415</v>
      </c>
      <c r="B144" s="23"/>
      <c r="C144" s="24" t="s">
        <v>162</v>
      </c>
      <c r="D144" s="24"/>
      <c r="E144" s="24"/>
      <c r="F144" s="24"/>
      <c r="G144" s="24"/>
    </row>
    <row r="145" ht="20" customHeight="1">
      <c r="A145" s="23" t="s">
        <v>416</v>
      </c>
      <c r="B145" s="23"/>
      <c r="C145" s="24" t="s">
        <v>417</v>
      </c>
      <c r="D145" s="24"/>
      <c r="E145" s="24"/>
      <c r="F145" s="24"/>
      <c r="G145" s="24"/>
    </row>
    <row r="146" ht="25" customHeight="1">
      <c r="A146" s="23" t="s">
        <v>418</v>
      </c>
      <c r="B146" s="23"/>
      <c r="C146" s="24" t="s">
        <v>396</v>
      </c>
      <c r="D146" s="24"/>
      <c r="E146" s="24"/>
      <c r="F146" s="24"/>
      <c r="G146" s="24"/>
    </row>
    <row r="147" ht="15" customHeight="1">
</row>
    <row r="148" ht="50" customHeight="1">
      <c r="A148" s="6" t="s">
        <v>499</v>
      </c>
      <c r="B148" s="6"/>
      <c r="C148" s="6"/>
      <c r="D148" s="6"/>
      <c r="E148" s="6"/>
      <c r="F148" s="6"/>
      <c r="G148" s="6"/>
    </row>
    <row r="149" ht="15" customHeight="1">
</row>
    <row r="150" ht="50" customHeight="1">
      <c r="A150" s="10" t="s">
        <v>326</v>
      </c>
      <c r="B150" s="10" t="s">
        <v>500</v>
      </c>
      <c r="C150" s="10"/>
      <c r="D150" s="10"/>
      <c r="E150" s="10"/>
      <c r="F150" s="10" t="s">
        <v>501</v>
      </c>
      <c r="G150" s="10" t="s">
        <v>502</v>
      </c>
    </row>
    <row r="151" ht="15" customHeight="1">
      <c r="A151" s="10">
        <v>1</v>
      </c>
      <c r="B151" s="10">
        <v>2</v>
      </c>
      <c r="C151" s="10"/>
      <c r="D151" s="10"/>
      <c r="E151" s="10"/>
      <c r="F151" s="10">
        <v>3</v>
      </c>
      <c r="G151" s="10">
        <v>4</v>
      </c>
    </row>
    <row r="152" ht="20" customHeight="1">
      <c r="A152" s="10" t="s">
        <v>331</v>
      </c>
      <c r="B152" s="11" t="s">
        <v>503</v>
      </c>
      <c r="C152" s="11"/>
      <c r="D152" s="11"/>
      <c r="E152" s="11"/>
      <c r="F152" s="18">
        <v>529339.47</v>
      </c>
      <c r="G152" s="18">
        <v>116454.68</v>
      </c>
    </row>
    <row r="153" ht="20" customHeight="1">
      <c r="A153" s="10" t="s">
        <v>331</v>
      </c>
      <c r="B153" s="11" t="s">
        <v>503</v>
      </c>
      <c r="C153" s="11"/>
      <c r="D153" s="11"/>
      <c r="E153" s="11"/>
      <c r="F153" s="18">
        <v>1224731.18</v>
      </c>
      <c r="G153" s="18">
        <v>269440.86</v>
      </c>
    </row>
    <row r="154" ht="20" customHeight="1">
      <c r="A154" s="10" t="s">
        <v>331</v>
      </c>
      <c r="B154" s="11" t="s">
        <v>503</v>
      </c>
      <c r="C154" s="11"/>
      <c r="D154" s="11"/>
      <c r="E154" s="11"/>
      <c r="F154" s="18">
        <v>198003.07</v>
      </c>
      <c r="G154" s="18">
        <v>43560.68</v>
      </c>
    </row>
    <row r="155" ht="20" customHeight="1">
      <c r="A155" s="10" t="s">
        <v>430</v>
      </c>
      <c r="B155" s="11" t="s">
        <v>504</v>
      </c>
      <c r="C155" s="11"/>
      <c r="D155" s="11"/>
      <c r="E155" s="11"/>
      <c r="F155" s="18">
        <v>198003.07</v>
      </c>
      <c r="G155" s="18">
        <v>10098.16</v>
      </c>
    </row>
    <row r="156" ht="20" customHeight="1">
      <c r="A156" s="10" t="s">
        <v>430</v>
      </c>
      <c r="B156" s="11" t="s">
        <v>504</v>
      </c>
      <c r="C156" s="11"/>
      <c r="D156" s="11"/>
      <c r="E156" s="11"/>
      <c r="F156" s="18">
        <v>529339.47</v>
      </c>
      <c r="G156" s="18">
        <v>26996.31</v>
      </c>
    </row>
    <row r="157" ht="20" customHeight="1">
      <c r="A157" s="10" t="s">
        <v>430</v>
      </c>
      <c r="B157" s="11" t="s">
        <v>504</v>
      </c>
      <c r="C157" s="11"/>
      <c r="D157" s="11"/>
      <c r="E157" s="11"/>
      <c r="F157" s="18">
        <v>1224731.18</v>
      </c>
      <c r="G157" s="18">
        <v>62461.29</v>
      </c>
    </row>
    <row r="158" ht="40" customHeight="1">
      <c r="A158" s="10" t="s">
        <v>431</v>
      </c>
      <c r="B158" s="11" t="s">
        <v>505</v>
      </c>
      <c r="C158" s="11"/>
      <c r="D158" s="11"/>
      <c r="E158" s="11"/>
      <c r="F158" s="18">
        <v>1224731.18</v>
      </c>
      <c r="G158" s="18">
        <v>35517.2</v>
      </c>
    </row>
    <row r="159" ht="40" customHeight="1">
      <c r="A159" s="10" t="s">
        <v>431</v>
      </c>
      <c r="B159" s="11" t="s">
        <v>505</v>
      </c>
      <c r="C159" s="11"/>
      <c r="D159" s="11"/>
      <c r="E159" s="11"/>
      <c r="F159" s="18">
        <v>198003.07</v>
      </c>
      <c r="G159" s="18">
        <v>5742.09</v>
      </c>
    </row>
    <row r="160" ht="40" customHeight="1">
      <c r="A160" s="10" t="s">
        <v>431</v>
      </c>
      <c r="B160" s="11" t="s">
        <v>505</v>
      </c>
      <c r="C160" s="11"/>
      <c r="D160" s="11"/>
      <c r="E160" s="11"/>
      <c r="F160" s="18">
        <v>529339.47</v>
      </c>
      <c r="G160" s="18">
        <v>15350.84</v>
      </c>
    </row>
    <row r="161" ht="40" customHeight="1">
      <c r="A161" s="10" t="s">
        <v>432</v>
      </c>
      <c r="B161" s="11" t="s">
        <v>506</v>
      </c>
      <c r="C161" s="11"/>
      <c r="D161" s="11"/>
      <c r="E161" s="11"/>
      <c r="F161" s="18">
        <v>198000.07</v>
      </c>
      <c r="G161" s="18">
        <v>396</v>
      </c>
    </row>
    <row r="162" ht="40" customHeight="1">
      <c r="A162" s="10" t="s">
        <v>432</v>
      </c>
      <c r="B162" s="11" t="s">
        <v>506</v>
      </c>
      <c r="C162" s="11"/>
      <c r="D162" s="11"/>
      <c r="E162" s="11"/>
      <c r="F162" s="18">
        <v>1224735.18</v>
      </c>
      <c r="G162" s="18">
        <v>2449.47</v>
      </c>
    </row>
    <row r="163" ht="40" customHeight="1">
      <c r="A163" s="10" t="s">
        <v>432</v>
      </c>
      <c r="B163" s="11" t="s">
        <v>506</v>
      </c>
      <c r="C163" s="11"/>
      <c r="D163" s="11"/>
      <c r="E163" s="11"/>
      <c r="F163" s="18">
        <v>529350.47</v>
      </c>
      <c r="G163" s="18">
        <v>1058.7</v>
      </c>
    </row>
    <row r="164" ht="25" customHeight="1">
      <c r="A164" s="26" t="s">
        <v>442</v>
      </c>
      <c r="B164" s="26"/>
      <c r="C164" s="26"/>
      <c r="D164" s="26"/>
      <c r="E164" s="26"/>
      <c r="F164" s="26"/>
      <c r="G164" s="22">
        <f>SUBTOTAL(9,G152:G163)</f>
      </c>
    </row>
    <row r="165" ht="25" customHeight="1">
</row>
    <row r="166" ht="20" customHeight="1">
      <c r="A166" s="23" t="s">
        <v>415</v>
      </c>
      <c r="B166" s="23"/>
      <c r="C166" s="24" t="s">
        <v>162</v>
      </c>
      <c r="D166" s="24"/>
      <c r="E166" s="24"/>
      <c r="F166" s="24"/>
      <c r="G166" s="24"/>
    </row>
    <row r="167" ht="20" customHeight="1">
      <c r="A167" s="23" t="s">
        <v>416</v>
      </c>
      <c r="B167" s="23"/>
      <c r="C167" s="24" t="s">
        <v>443</v>
      </c>
      <c r="D167" s="24"/>
      <c r="E167" s="24"/>
      <c r="F167" s="24"/>
      <c r="G167" s="24"/>
    </row>
    <row r="168" ht="25" customHeight="1">
      <c r="A168" s="23" t="s">
        <v>418</v>
      </c>
      <c r="B168" s="23"/>
      <c r="C168" s="24" t="s">
        <v>396</v>
      </c>
      <c r="D168" s="24"/>
      <c r="E168" s="24"/>
      <c r="F168" s="24"/>
      <c r="G168" s="24"/>
    </row>
    <row r="169" ht="15" customHeight="1">
</row>
    <row r="170" ht="50" customHeight="1">
      <c r="A170" s="6" t="s">
        <v>499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0" t="s">
        <v>326</v>
      </c>
      <c r="B172" s="10" t="s">
        <v>500</v>
      </c>
      <c r="C172" s="10"/>
      <c r="D172" s="10"/>
      <c r="E172" s="10"/>
      <c r="F172" s="10" t="s">
        <v>501</v>
      </c>
      <c r="G172" s="10" t="s">
        <v>502</v>
      </c>
    </row>
    <row r="173" ht="15" customHeight="1">
      <c r="A173" s="10">
        <v>1</v>
      </c>
      <c r="B173" s="10">
        <v>2</v>
      </c>
      <c r="C173" s="10"/>
      <c r="D173" s="10"/>
      <c r="E173" s="10"/>
      <c r="F173" s="10">
        <v>3</v>
      </c>
      <c r="G173" s="10">
        <v>4</v>
      </c>
    </row>
    <row r="174" ht="20" customHeight="1">
      <c r="A174" s="10" t="s">
        <v>331</v>
      </c>
      <c r="B174" s="11" t="s">
        <v>503</v>
      </c>
      <c r="C174" s="11"/>
      <c r="D174" s="11"/>
      <c r="E174" s="11"/>
      <c r="F174" s="18">
        <v>685218.12</v>
      </c>
      <c r="G174" s="18">
        <v>150747.99</v>
      </c>
    </row>
    <row r="175" ht="20" customHeight="1">
      <c r="A175" s="10" t="s">
        <v>331</v>
      </c>
      <c r="B175" s="11" t="s">
        <v>503</v>
      </c>
      <c r="C175" s="11"/>
      <c r="D175" s="11"/>
      <c r="E175" s="11"/>
      <c r="F175" s="18">
        <v>336000</v>
      </c>
      <c r="G175" s="18">
        <v>73920</v>
      </c>
    </row>
    <row r="176" ht="20" customHeight="1">
      <c r="A176" s="10" t="s">
        <v>331</v>
      </c>
      <c r="B176" s="11" t="s">
        <v>503</v>
      </c>
      <c r="C176" s="11"/>
      <c r="D176" s="11"/>
      <c r="E176" s="11"/>
      <c r="F176" s="18">
        <v>4688688</v>
      </c>
      <c r="G176" s="18">
        <v>1031511.36</v>
      </c>
    </row>
    <row r="177" ht="20" customHeight="1">
      <c r="A177" s="10" t="s">
        <v>331</v>
      </c>
      <c r="B177" s="11" t="s">
        <v>503</v>
      </c>
      <c r="C177" s="11"/>
      <c r="D177" s="11"/>
      <c r="E177" s="11"/>
      <c r="F177" s="18">
        <v>16836657.62</v>
      </c>
      <c r="G177" s="18">
        <v>3704064.68</v>
      </c>
    </row>
    <row r="178" ht="20" customHeight="1">
      <c r="A178" s="10" t="s">
        <v>430</v>
      </c>
      <c r="B178" s="11" t="s">
        <v>504</v>
      </c>
      <c r="C178" s="11"/>
      <c r="D178" s="11"/>
      <c r="E178" s="11"/>
      <c r="F178" s="18">
        <v>4688688</v>
      </c>
      <c r="G178" s="18">
        <v>239123.09</v>
      </c>
    </row>
    <row r="179" ht="20" customHeight="1">
      <c r="A179" s="10" t="s">
        <v>430</v>
      </c>
      <c r="B179" s="11" t="s">
        <v>504</v>
      </c>
      <c r="C179" s="11"/>
      <c r="D179" s="11"/>
      <c r="E179" s="11"/>
      <c r="F179" s="18">
        <v>16836657.62</v>
      </c>
      <c r="G179" s="18">
        <v>858669.54</v>
      </c>
    </row>
    <row r="180" ht="20" customHeight="1">
      <c r="A180" s="10" t="s">
        <v>430</v>
      </c>
      <c r="B180" s="11" t="s">
        <v>504</v>
      </c>
      <c r="C180" s="11"/>
      <c r="D180" s="11"/>
      <c r="E180" s="11"/>
      <c r="F180" s="18">
        <v>685218.12</v>
      </c>
      <c r="G180" s="18">
        <v>34946.12</v>
      </c>
    </row>
    <row r="181" ht="20" customHeight="1">
      <c r="A181" s="10" t="s">
        <v>430</v>
      </c>
      <c r="B181" s="11" t="s">
        <v>504</v>
      </c>
      <c r="C181" s="11"/>
      <c r="D181" s="11"/>
      <c r="E181" s="11"/>
      <c r="F181" s="18">
        <v>336000</v>
      </c>
      <c r="G181" s="18">
        <v>17136</v>
      </c>
    </row>
    <row r="182" ht="40" customHeight="1">
      <c r="A182" s="10" t="s">
        <v>431</v>
      </c>
      <c r="B182" s="11" t="s">
        <v>505</v>
      </c>
      <c r="C182" s="11"/>
      <c r="D182" s="11"/>
      <c r="E182" s="11"/>
      <c r="F182" s="18">
        <v>336000</v>
      </c>
      <c r="G182" s="18">
        <v>9744</v>
      </c>
    </row>
    <row r="183" ht="40" customHeight="1">
      <c r="A183" s="10" t="s">
        <v>431</v>
      </c>
      <c r="B183" s="11" t="s">
        <v>505</v>
      </c>
      <c r="C183" s="11"/>
      <c r="D183" s="11"/>
      <c r="E183" s="11"/>
      <c r="F183" s="18">
        <v>4688688</v>
      </c>
      <c r="G183" s="18">
        <v>135971.95</v>
      </c>
    </row>
    <row r="184" ht="40" customHeight="1">
      <c r="A184" s="10" t="s">
        <v>431</v>
      </c>
      <c r="B184" s="11" t="s">
        <v>505</v>
      </c>
      <c r="C184" s="11"/>
      <c r="D184" s="11"/>
      <c r="E184" s="11"/>
      <c r="F184" s="18">
        <v>16836657.62</v>
      </c>
      <c r="G184" s="18">
        <v>488263.07</v>
      </c>
    </row>
    <row r="185" ht="40" customHeight="1">
      <c r="A185" s="10" t="s">
        <v>431</v>
      </c>
      <c r="B185" s="11" t="s">
        <v>505</v>
      </c>
      <c r="C185" s="11"/>
      <c r="D185" s="11"/>
      <c r="E185" s="11"/>
      <c r="F185" s="18">
        <v>685218.12</v>
      </c>
      <c r="G185" s="18">
        <v>19871.33</v>
      </c>
    </row>
    <row r="186" ht="40" customHeight="1">
      <c r="A186" s="10" t="s">
        <v>432</v>
      </c>
      <c r="B186" s="11" t="s">
        <v>506</v>
      </c>
      <c r="C186" s="11"/>
      <c r="D186" s="11"/>
      <c r="E186" s="11"/>
      <c r="F186" s="18">
        <v>16836652.62</v>
      </c>
      <c r="G186" s="18">
        <v>33673.31</v>
      </c>
    </row>
    <row r="187" ht="40" customHeight="1">
      <c r="A187" s="10" t="s">
        <v>432</v>
      </c>
      <c r="B187" s="11" t="s">
        <v>506</v>
      </c>
      <c r="C187" s="11"/>
      <c r="D187" s="11"/>
      <c r="E187" s="11"/>
      <c r="F187" s="18">
        <v>336000</v>
      </c>
      <c r="G187" s="18">
        <v>672</v>
      </c>
    </row>
    <row r="188" ht="40" customHeight="1">
      <c r="A188" s="10" t="s">
        <v>432</v>
      </c>
      <c r="B188" s="11" t="s">
        <v>506</v>
      </c>
      <c r="C188" s="11"/>
      <c r="D188" s="11"/>
      <c r="E188" s="11"/>
      <c r="F188" s="18">
        <v>685218.12</v>
      </c>
      <c r="G188" s="18">
        <v>1370.44</v>
      </c>
    </row>
    <row r="189" ht="40" customHeight="1">
      <c r="A189" s="10" t="s">
        <v>432</v>
      </c>
      <c r="B189" s="11" t="s">
        <v>506</v>
      </c>
      <c r="C189" s="11"/>
      <c r="D189" s="11"/>
      <c r="E189" s="11"/>
      <c r="F189" s="18">
        <v>4688688</v>
      </c>
      <c r="G189" s="18">
        <v>9377.38</v>
      </c>
    </row>
    <row r="190" ht="25" customHeight="1">
      <c r="A190" s="26" t="s">
        <v>442</v>
      </c>
      <c r="B190" s="26"/>
      <c r="C190" s="26"/>
      <c r="D190" s="26"/>
      <c r="E190" s="26"/>
      <c r="F190" s="26"/>
      <c r="G190" s="22">
        <f>SUBTOTAL(9,G174:G189)</f>
      </c>
    </row>
    <row r="191" ht="25" customHeight="1">
</row>
    <row r="192" ht="20" customHeight="1">
      <c r="A192" s="23" t="s">
        <v>415</v>
      </c>
      <c r="B192" s="23"/>
      <c r="C192" s="24" t="s">
        <v>198</v>
      </c>
      <c r="D192" s="24"/>
      <c r="E192" s="24"/>
      <c r="F192" s="24"/>
      <c r="G192" s="24"/>
    </row>
    <row r="193" ht="20" customHeight="1">
      <c r="A193" s="23" t="s">
        <v>416</v>
      </c>
      <c r="B193" s="23"/>
      <c r="C193" s="24" t="s">
        <v>417</v>
      </c>
      <c r="D193" s="24"/>
      <c r="E193" s="24"/>
      <c r="F193" s="24"/>
      <c r="G193" s="24"/>
    </row>
    <row r="194" ht="25" customHeight="1">
      <c r="A194" s="23" t="s">
        <v>418</v>
      </c>
      <c r="B194" s="23"/>
      <c r="C194" s="24" t="s">
        <v>390</v>
      </c>
      <c r="D194" s="24"/>
      <c r="E194" s="24"/>
      <c r="F194" s="24"/>
      <c r="G194" s="24"/>
    </row>
    <row r="195" ht="15" customHeight="1">
</row>
    <row r="196" ht="50" customHeight="1">
      <c r="A196" s="6" t="s">
        <v>507</v>
      </c>
      <c r="B196" s="6"/>
      <c r="C196" s="6"/>
      <c r="D196" s="6"/>
      <c r="E196" s="6"/>
      <c r="F196" s="6"/>
      <c r="G196" s="6"/>
    </row>
    <row r="197" ht="15" customHeight="1">
</row>
    <row r="198" ht="50" customHeight="1">
      <c r="A198" s="10" t="s">
        <v>326</v>
      </c>
      <c r="B198" s="10" t="s">
        <v>49</v>
      </c>
      <c r="C198" s="10"/>
      <c r="D198" s="10"/>
      <c r="E198" s="10" t="s">
        <v>484</v>
      </c>
      <c r="F198" s="10" t="s">
        <v>485</v>
      </c>
      <c r="G198" s="10" t="s">
        <v>486</v>
      </c>
    </row>
    <row r="199" ht="15" customHeight="1">
      <c r="A199" s="10">
        <v>1</v>
      </c>
      <c r="B199" s="10">
        <v>2</v>
      </c>
      <c r="C199" s="10"/>
      <c r="D199" s="10"/>
      <c r="E199" s="10">
        <v>3</v>
      </c>
      <c r="F199" s="10">
        <v>4</v>
      </c>
      <c r="G199" s="10">
        <v>5</v>
      </c>
    </row>
    <row r="200" ht="40" customHeight="1">
      <c r="A200" s="10" t="s">
        <v>331</v>
      </c>
      <c r="B200" s="11" t="s">
        <v>508</v>
      </c>
      <c r="C200" s="11"/>
      <c r="D200" s="11"/>
      <c r="E200" s="18">
        <v>6980</v>
      </c>
      <c r="F200" s="18">
        <v>10</v>
      </c>
      <c r="G200" s="18">
        <v>69800</v>
      </c>
    </row>
    <row r="201" ht="25" customHeight="1">
      <c r="A201" s="26" t="s">
        <v>442</v>
      </c>
      <c r="B201" s="26"/>
      <c r="C201" s="26"/>
      <c r="D201" s="26"/>
      <c r="E201" s="26"/>
      <c r="F201" s="26"/>
      <c r="G201" s="22">
        <f>SUBTOTAL(9,G200:G200)</f>
      </c>
    </row>
    <row r="202" ht="25" customHeight="1">
</row>
    <row r="203" ht="20" customHeight="1">
      <c r="A203" s="23" t="s">
        <v>415</v>
      </c>
      <c r="B203" s="23"/>
      <c r="C203" s="24" t="s">
        <v>198</v>
      </c>
      <c r="D203" s="24"/>
      <c r="E203" s="24"/>
      <c r="F203" s="24"/>
      <c r="G203" s="24"/>
    </row>
    <row r="204" ht="20" customHeight="1">
      <c r="A204" s="23" t="s">
        <v>416</v>
      </c>
      <c r="B204" s="23"/>
      <c r="C204" s="24" t="s">
        <v>417</v>
      </c>
      <c r="D204" s="24"/>
      <c r="E204" s="24"/>
      <c r="F204" s="24"/>
      <c r="G204" s="24"/>
    </row>
    <row r="205" ht="25" customHeight="1">
      <c r="A205" s="23" t="s">
        <v>418</v>
      </c>
      <c r="B205" s="23"/>
      <c r="C205" s="24" t="s">
        <v>393</v>
      </c>
      <c r="D205" s="24"/>
      <c r="E205" s="24"/>
      <c r="F205" s="24"/>
      <c r="G205" s="24"/>
    </row>
    <row r="206" ht="15" customHeight="1">
</row>
    <row r="207" ht="50" customHeight="1">
      <c r="A207" s="6" t="s">
        <v>507</v>
      </c>
      <c r="B207" s="6"/>
      <c r="C207" s="6"/>
      <c r="D207" s="6"/>
      <c r="E207" s="6"/>
      <c r="F207" s="6"/>
      <c r="G207" s="6"/>
    </row>
    <row r="208" ht="15" customHeight="1">
</row>
    <row r="209" ht="50" customHeight="1">
      <c r="A209" s="10" t="s">
        <v>326</v>
      </c>
      <c r="B209" s="10" t="s">
        <v>49</v>
      </c>
      <c r="C209" s="10"/>
      <c r="D209" s="10"/>
      <c r="E209" s="10" t="s">
        <v>484</v>
      </c>
      <c r="F209" s="10" t="s">
        <v>485</v>
      </c>
      <c r="G209" s="10" t="s">
        <v>486</v>
      </c>
    </row>
    <row r="210" ht="15" customHeight="1">
      <c r="A210" s="10">
        <v>1</v>
      </c>
      <c r="B210" s="10">
        <v>2</v>
      </c>
      <c r="C210" s="10"/>
      <c r="D210" s="10"/>
      <c r="E210" s="10">
        <v>3</v>
      </c>
      <c r="F210" s="10">
        <v>4</v>
      </c>
      <c r="G210" s="10">
        <v>5</v>
      </c>
    </row>
    <row r="211" ht="40" customHeight="1">
      <c r="A211" s="10" t="s">
        <v>331</v>
      </c>
      <c r="B211" s="11" t="s">
        <v>508</v>
      </c>
      <c r="C211" s="11"/>
      <c r="D211" s="11"/>
      <c r="E211" s="18">
        <v>6980</v>
      </c>
      <c r="F211" s="18">
        <v>10</v>
      </c>
      <c r="G211" s="18">
        <v>69800</v>
      </c>
    </row>
    <row r="212" ht="25" customHeight="1">
      <c r="A212" s="26" t="s">
        <v>442</v>
      </c>
      <c r="B212" s="26"/>
      <c r="C212" s="26"/>
      <c r="D212" s="26"/>
      <c r="E212" s="26"/>
      <c r="F212" s="26"/>
      <c r="G212" s="22">
        <f>SUBTOTAL(9,G211:G211)</f>
      </c>
    </row>
    <row r="213" ht="25" customHeight="1">
</row>
    <row r="214" ht="20" customHeight="1">
      <c r="A214" s="23" t="s">
        <v>415</v>
      </c>
      <c r="B214" s="23"/>
      <c r="C214" s="24" t="s">
        <v>198</v>
      </c>
      <c r="D214" s="24"/>
      <c r="E214" s="24"/>
      <c r="F214" s="24"/>
      <c r="G214" s="24"/>
    </row>
    <row r="215" ht="20" customHeight="1">
      <c r="A215" s="23" t="s">
        <v>416</v>
      </c>
      <c r="B215" s="23"/>
      <c r="C215" s="24" t="s">
        <v>417</v>
      </c>
      <c r="D215" s="24"/>
      <c r="E215" s="24"/>
      <c r="F215" s="24"/>
      <c r="G215" s="24"/>
    </row>
    <row r="216" ht="25" customHeight="1">
      <c r="A216" s="23" t="s">
        <v>418</v>
      </c>
      <c r="B216" s="23"/>
      <c r="C216" s="24" t="s">
        <v>396</v>
      </c>
      <c r="D216" s="24"/>
      <c r="E216" s="24"/>
      <c r="F216" s="24"/>
      <c r="G216" s="24"/>
    </row>
    <row r="217" ht="15" customHeight="1">
</row>
    <row r="218" ht="50" customHeight="1">
      <c r="A218" s="6" t="s">
        <v>507</v>
      </c>
      <c r="B218" s="6"/>
      <c r="C218" s="6"/>
      <c r="D218" s="6"/>
      <c r="E218" s="6"/>
      <c r="F218" s="6"/>
      <c r="G218" s="6"/>
    </row>
    <row r="219" ht="15" customHeight="1">
</row>
    <row r="220" ht="50" customHeight="1">
      <c r="A220" s="10" t="s">
        <v>326</v>
      </c>
      <c r="B220" s="10" t="s">
        <v>49</v>
      </c>
      <c r="C220" s="10"/>
      <c r="D220" s="10"/>
      <c r="E220" s="10" t="s">
        <v>484</v>
      </c>
      <c r="F220" s="10" t="s">
        <v>485</v>
      </c>
      <c r="G220" s="10" t="s">
        <v>486</v>
      </c>
    </row>
    <row r="221" ht="15" customHeight="1">
      <c r="A221" s="10">
        <v>1</v>
      </c>
      <c r="B221" s="10">
        <v>2</v>
      </c>
      <c r="C221" s="10"/>
      <c r="D221" s="10"/>
      <c r="E221" s="10">
        <v>3</v>
      </c>
      <c r="F221" s="10">
        <v>4</v>
      </c>
      <c r="G221" s="10">
        <v>5</v>
      </c>
    </row>
    <row r="222" ht="40" customHeight="1">
      <c r="A222" s="10" t="s">
        <v>331</v>
      </c>
      <c r="B222" s="11" t="s">
        <v>508</v>
      </c>
      <c r="C222" s="11"/>
      <c r="D222" s="11"/>
      <c r="E222" s="18">
        <v>6980</v>
      </c>
      <c r="F222" s="18">
        <v>10</v>
      </c>
      <c r="G222" s="18">
        <v>69800</v>
      </c>
    </row>
    <row r="223" ht="25" customHeight="1">
      <c r="A223" s="26" t="s">
        <v>442</v>
      </c>
      <c r="B223" s="26"/>
      <c r="C223" s="26"/>
      <c r="D223" s="26"/>
      <c r="E223" s="26"/>
      <c r="F223" s="26"/>
      <c r="G223" s="22">
        <f>SUBTOTAL(9,G222:G222)</f>
      </c>
    </row>
    <row r="224" ht="25" customHeight="1">
</row>
    <row r="225" ht="20" customHeight="1">
      <c r="A225" s="23" t="s">
        <v>415</v>
      </c>
      <c r="B225" s="23"/>
      <c r="C225" s="24" t="s">
        <v>207</v>
      </c>
      <c r="D225" s="24"/>
      <c r="E225" s="24"/>
      <c r="F225" s="24"/>
      <c r="G225" s="24"/>
    </row>
    <row r="226" ht="20" customHeight="1">
      <c r="A226" s="23" t="s">
        <v>416</v>
      </c>
      <c r="B226" s="23"/>
      <c r="C226" s="24" t="s">
        <v>417</v>
      </c>
      <c r="D226" s="24"/>
      <c r="E226" s="24"/>
      <c r="F226" s="24"/>
      <c r="G226" s="24"/>
    </row>
    <row r="227" ht="25" customHeight="1">
      <c r="A227" s="23" t="s">
        <v>418</v>
      </c>
      <c r="B227" s="23"/>
      <c r="C227" s="24" t="s">
        <v>390</v>
      </c>
      <c r="D227" s="24"/>
      <c r="E227" s="24"/>
      <c r="F227" s="24"/>
      <c r="G227" s="24"/>
    </row>
    <row r="228" ht="15" customHeight="1">
</row>
    <row r="229" ht="25" customHeight="1">
      <c r="A229" s="6" t="s">
        <v>509</v>
      </c>
      <c r="B229" s="6"/>
      <c r="C229" s="6"/>
      <c r="D229" s="6"/>
      <c r="E229" s="6"/>
      <c r="F229" s="6"/>
      <c r="G229" s="6"/>
    </row>
    <row r="230" ht="15" customHeight="1">
</row>
    <row r="231" ht="60" customHeight="1">
      <c r="A231" s="10" t="s">
        <v>326</v>
      </c>
      <c r="B231" s="10" t="s">
        <v>488</v>
      </c>
      <c r="C231" s="10"/>
      <c r="D231" s="10"/>
      <c r="E231" s="10" t="s">
        <v>510</v>
      </c>
      <c r="F231" s="10" t="s">
        <v>511</v>
      </c>
      <c r="G231" s="10" t="s">
        <v>512</v>
      </c>
    </row>
    <row r="232" ht="15" customHeight="1">
      <c r="A232" s="10">
        <v>1</v>
      </c>
      <c r="B232" s="10">
        <v>2</v>
      </c>
      <c r="C232" s="10"/>
      <c r="D232" s="10"/>
      <c r="E232" s="10">
        <v>3</v>
      </c>
      <c r="F232" s="10">
        <v>4</v>
      </c>
      <c r="G232" s="10">
        <v>5</v>
      </c>
    </row>
    <row r="233" ht="20" customHeight="1">
      <c r="A233" s="10" t="s">
        <v>331</v>
      </c>
      <c r="B233" s="11" t="s">
        <v>513</v>
      </c>
      <c r="C233" s="11"/>
      <c r="D233" s="11"/>
      <c r="E233" s="18">
        <v>20</v>
      </c>
      <c r="F233" s="18">
        <v>250</v>
      </c>
      <c r="G233" s="18">
        <v>5000</v>
      </c>
    </row>
    <row r="234" ht="25" customHeight="1">
      <c r="A234" s="26" t="s">
        <v>442</v>
      </c>
      <c r="B234" s="26"/>
      <c r="C234" s="26"/>
      <c r="D234" s="26"/>
      <c r="E234" s="26"/>
      <c r="F234" s="26"/>
      <c r="G234" s="22">
        <f>SUBTOTAL(9,G233:G233)</f>
      </c>
    </row>
    <row r="235" ht="25" customHeight="1">
</row>
    <row r="236" ht="20" customHeight="1">
      <c r="A236" s="23" t="s">
        <v>415</v>
      </c>
      <c r="B236" s="23"/>
      <c r="C236" s="24" t="s">
        <v>204</v>
      </c>
      <c r="D236" s="24"/>
      <c r="E236" s="24"/>
      <c r="F236" s="24"/>
      <c r="G236" s="24"/>
    </row>
    <row r="237" ht="20" customHeight="1">
      <c r="A237" s="23" t="s">
        <v>416</v>
      </c>
      <c r="B237" s="23"/>
      <c r="C237" s="24" t="s">
        <v>443</v>
      </c>
      <c r="D237" s="24"/>
      <c r="E237" s="24"/>
      <c r="F237" s="24"/>
      <c r="G237" s="24"/>
    </row>
    <row r="238" ht="25" customHeight="1">
      <c r="A238" s="23" t="s">
        <v>418</v>
      </c>
      <c r="B238" s="23"/>
      <c r="C238" s="24" t="s">
        <v>390</v>
      </c>
      <c r="D238" s="24"/>
      <c r="E238" s="24"/>
      <c r="F238" s="24"/>
      <c r="G238" s="24"/>
    </row>
    <row r="239" ht="15" customHeight="1">
</row>
    <row r="240" ht="25" customHeight="1">
      <c r="A240" s="6" t="s">
        <v>509</v>
      </c>
      <c r="B240" s="6"/>
      <c r="C240" s="6"/>
      <c r="D240" s="6"/>
      <c r="E240" s="6"/>
      <c r="F240" s="6"/>
      <c r="G240" s="6"/>
    </row>
    <row r="241" ht="15" customHeight="1">
</row>
    <row r="242" ht="60" customHeight="1">
      <c r="A242" s="10" t="s">
        <v>326</v>
      </c>
      <c r="B242" s="10" t="s">
        <v>488</v>
      </c>
      <c r="C242" s="10"/>
      <c r="D242" s="10"/>
      <c r="E242" s="10" t="s">
        <v>510</v>
      </c>
      <c r="F242" s="10" t="s">
        <v>511</v>
      </c>
      <c r="G242" s="10" t="s">
        <v>512</v>
      </c>
    </row>
    <row r="243" ht="15" customHeight="1">
      <c r="A243" s="10">
        <v>1</v>
      </c>
      <c r="B243" s="10">
        <v>2</v>
      </c>
      <c r="C243" s="10"/>
      <c r="D243" s="10"/>
      <c r="E243" s="10">
        <v>3</v>
      </c>
      <c r="F243" s="10">
        <v>4</v>
      </c>
      <c r="G243" s="10">
        <v>5</v>
      </c>
    </row>
    <row r="244" ht="20" customHeight="1">
      <c r="A244" s="10" t="s">
        <v>430</v>
      </c>
      <c r="B244" s="11" t="s">
        <v>514</v>
      </c>
      <c r="C244" s="11"/>
      <c r="D244" s="11"/>
      <c r="E244" s="18">
        <v>2181866.7</v>
      </c>
      <c r="F244" s="18">
        <v>1.5</v>
      </c>
      <c r="G244" s="18">
        <v>32728</v>
      </c>
    </row>
    <row r="245" ht="20" customHeight="1">
      <c r="A245" s="10" t="s">
        <v>431</v>
      </c>
      <c r="B245" s="11" t="s">
        <v>515</v>
      </c>
      <c r="C245" s="11"/>
      <c r="D245" s="11"/>
      <c r="E245" s="18">
        <v>1727272.8</v>
      </c>
      <c r="F245" s="18">
        <v>2.2</v>
      </c>
      <c r="G245" s="18">
        <v>38000</v>
      </c>
    </row>
    <row r="246" ht="25" customHeight="1">
      <c r="A246" s="26" t="s">
        <v>442</v>
      </c>
      <c r="B246" s="26"/>
      <c r="C246" s="26"/>
      <c r="D246" s="26"/>
      <c r="E246" s="26"/>
      <c r="F246" s="26"/>
      <c r="G246" s="22">
        <f>SUBTOTAL(9,G244:G245)</f>
      </c>
    </row>
    <row r="247" ht="20" customHeight="1">
</row>
    <row r="248" ht="25" customHeight="1">
      <c r="A248" s="23" t="s">
        <v>418</v>
      </c>
      <c r="B248" s="23"/>
      <c r="C248" s="24" t="s">
        <v>393</v>
      </c>
      <c r="D248" s="24"/>
      <c r="E248" s="24"/>
      <c r="F248" s="24"/>
      <c r="G248" s="24"/>
    </row>
    <row r="249" ht="15" customHeight="1">
</row>
    <row r="250" ht="25" customHeight="1">
      <c r="A250" s="6" t="s">
        <v>509</v>
      </c>
      <c r="B250" s="6"/>
      <c r="C250" s="6"/>
      <c r="D250" s="6"/>
      <c r="E250" s="6"/>
      <c r="F250" s="6"/>
      <c r="G250" s="6"/>
    </row>
    <row r="251" ht="15" customHeight="1">
</row>
    <row r="252" ht="60" customHeight="1">
      <c r="A252" s="10" t="s">
        <v>326</v>
      </c>
      <c r="B252" s="10" t="s">
        <v>488</v>
      </c>
      <c r="C252" s="10"/>
      <c r="D252" s="10"/>
      <c r="E252" s="10" t="s">
        <v>510</v>
      </c>
      <c r="F252" s="10" t="s">
        <v>511</v>
      </c>
      <c r="G252" s="10" t="s">
        <v>512</v>
      </c>
    </row>
    <row r="253" ht="20" customHeight="1">
      <c r="A253" s="10" t="s">
        <v>61</v>
      </c>
      <c r="B253" s="10" t="s">
        <v>61</v>
      </c>
      <c r="C253" s="10"/>
      <c r="D253" s="10"/>
      <c r="E253" s="10" t="s">
        <v>61</v>
      </c>
      <c r="F253" s="10" t="s">
        <v>61</v>
      </c>
      <c r="G253" s="10" t="s">
        <v>61</v>
      </c>
    </row>
    <row r="254" ht="20" customHeight="1">
</row>
    <row r="255" ht="25" customHeight="1">
      <c r="A255" s="23" t="s">
        <v>418</v>
      </c>
      <c r="B255" s="23"/>
      <c r="C255" s="24" t="s">
        <v>396</v>
      </c>
      <c r="D255" s="24"/>
      <c r="E255" s="24"/>
      <c r="F255" s="24"/>
      <c r="G255" s="24"/>
    </row>
    <row r="256" ht="15" customHeight="1">
</row>
    <row r="257" ht="25" customHeight="1">
      <c r="A257" s="6" t="s">
        <v>509</v>
      </c>
      <c r="B257" s="6"/>
      <c r="C257" s="6"/>
      <c r="D257" s="6"/>
      <c r="E257" s="6"/>
      <c r="F257" s="6"/>
      <c r="G257" s="6"/>
    </row>
    <row r="258" ht="15" customHeight="1">
</row>
    <row r="259" ht="60" customHeight="1">
      <c r="A259" s="10" t="s">
        <v>326</v>
      </c>
      <c r="B259" s="10" t="s">
        <v>488</v>
      </c>
      <c r="C259" s="10"/>
      <c r="D259" s="10"/>
      <c r="E259" s="10" t="s">
        <v>510</v>
      </c>
      <c r="F259" s="10" t="s">
        <v>511</v>
      </c>
      <c r="G259" s="10" t="s">
        <v>512</v>
      </c>
    </row>
    <row r="260" ht="20" customHeight="1">
      <c r="A260" s="10" t="s">
        <v>61</v>
      </c>
      <c r="B260" s="10" t="s">
        <v>61</v>
      </c>
      <c r="C260" s="10"/>
      <c r="D260" s="10"/>
      <c r="E260" s="10" t="s">
        <v>61</v>
      </c>
      <c r="F260" s="10" t="s">
        <v>61</v>
      </c>
      <c r="G260" s="10" t="s">
        <v>61</v>
      </c>
    </row>
    <row r="261" ht="20" customHeight="1">
</row>
    <row r="262" ht="25" customHeight="1">
      <c r="A262" s="23" t="s">
        <v>418</v>
      </c>
      <c r="B262" s="23"/>
      <c r="C262" s="24" t="s">
        <v>390</v>
      </c>
      <c r="D262" s="24"/>
      <c r="E262" s="24"/>
      <c r="F262" s="24"/>
      <c r="G262" s="24"/>
    </row>
    <row r="263" ht="15" customHeight="1">
</row>
    <row r="264" ht="25" customHeight="1">
      <c r="A264" s="6" t="s">
        <v>516</v>
      </c>
      <c r="B264" s="6"/>
      <c r="C264" s="6"/>
      <c r="D264" s="6"/>
      <c r="E264" s="6"/>
      <c r="F264" s="6"/>
      <c r="G264" s="6"/>
    </row>
    <row r="265" ht="15" customHeight="1">
</row>
    <row r="266" ht="50" customHeight="1">
      <c r="A266" s="10" t="s">
        <v>326</v>
      </c>
      <c r="B266" s="10" t="s">
        <v>49</v>
      </c>
      <c r="C266" s="10"/>
      <c r="D266" s="10"/>
      <c r="E266" s="10" t="s">
        <v>484</v>
      </c>
      <c r="F266" s="10" t="s">
        <v>485</v>
      </c>
      <c r="G266" s="10" t="s">
        <v>486</v>
      </c>
    </row>
    <row r="267" ht="20" customHeight="1">
      <c r="A267" s="10" t="s">
        <v>61</v>
      </c>
      <c r="B267" s="10" t="s">
        <v>61</v>
      </c>
      <c r="C267" s="10"/>
      <c r="D267" s="10"/>
      <c r="E267" s="10" t="s">
        <v>61</v>
      </c>
      <c r="F267" s="10" t="s">
        <v>61</v>
      </c>
      <c r="G267" s="10" t="s">
        <v>61</v>
      </c>
    </row>
    <row r="268" ht="20" customHeight="1">
</row>
    <row r="269" ht="25" customHeight="1">
      <c r="A269" s="23" t="s">
        <v>418</v>
      </c>
      <c r="B269" s="23"/>
      <c r="C269" s="24" t="s">
        <v>393</v>
      </c>
      <c r="D269" s="24"/>
      <c r="E269" s="24"/>
      <c r="F269" s="24"/>
      <c r="G269" s="24"/>
    </row>
    <row r="270" ht="15" customHeight="1">
</row>
    <row r="271" ht="25" customHeight="1">
      <c r="A271" s="6" t="s">
        <v>516</v>
      </c>
      <c r="B271" s="6"/>
      <c r="C271" s="6"/>
      <c r="D271" s="6"/>
      <c r="E271" s="6"/>
      <c r="F271" s="6"/>
      <c r="G271" s="6"/>
    </row>
    <row r="272" ht="15" customHeight="1">
</row>
    <row r="273" ht="50" customHeight="1">
      <c r="A273" s="10" t="s">
        <v>326</v>
      </c>
      <c r="B273" s="10" t="s">
        <v>49</v>
      </c>
      <c r="C273" s="10"/>
      <c r="D273" s="10"/>
      <c r="E273" s="10" t="s">
        <v>484</v>
      </c>
      <c r="F273" s="10" t="s">
        <v>485</v>
      </c>
      <c r="G273" s="10" t="s">
        <v>486</v>
      </c>
    </row>
    <row r="274" ht="20" customHeight="1">
      <c r="A274" s="10" t="s">
        <v>61</v>
      </c>
      <c r="B274" s="10" t="s">
        <v>61</v>
      </c>
      <c r="C274" s="10"/>
      <c r="D274" s="10"/>
      <c r="E274" s="10" t="s">
        <v>61</v>
      </c>
      <c r="F274" s="10" t="s">
        <v>61</v>
      </c>
      <c r="G274" s="10" t="s">
        <v>61</v>
      </c>
    </row>
    <row r="275" ht="20" customHeight="1">
</row>
    <row r="276" ht="25" customHeight="1">
      <c r="A276" s="23" t="s">
        <v>418</v>
      </c>
      <c r="B276" s="23"/>
      <c r="C276" s="24" t="s">
        <v>396</v>
      </c>
      <c r="D276" s="24"/>
      <c r="E276" s="24"/>
      <c r="F276" s="24"/>
      <c r="G276" s="24"/>
    </row>
    <row r="277" ht="15" customHeight="1">
</row>
    <row r="278" ht="25" customHeight="1">
      <c r="A278" s="6" t="s">
        <v>516</v>
      </c>
      <c r="B278" s="6"/>
      <c r="C278" s="6"/>
      <c r="D278" s="6"/>
      <c r="E278" s="6"/>
      <c r="F278" s="6"/>
      <c r="G278" s="6"/>
    </row>
    <row r="279" ht="15" customHeight="1">
</row>
    <row r="280" ht="50" customHeight="1">
      <c r="A280" s="10" t="s">
        <v>326</v>
      </c>
      <c r="B280" s="10" t="s">
        <v>49</v>
      </c>
      <c r="C280" s="10"/>
      <c r="D280" s="10"/>
      <c r="E280" s="10" t="s">
        <v>484</v>
      </c>
      <c r="F280" s="10" t="s">
        <v>485</v>
      </c>
      <c r="G280" s="10" t="s">
        <v>486</v>
      </c>
    </row>
    <row r="281" ht="20" customHeight="1">
      <c r="A281" s="10" t="s">
        <v>61</v>
      </c>
      <c r="B281" s="10" t="s">
        <v>61</v>
      </c>
      <c r="C281" s="10"/>
      <c r="D281" s="10"/>
      <c r="E281" s="10" t="s">
        <v>61</v>
      </c>
      <c r="F281" s="10" t="s">
        <v>61</v>
      </c>
      <c r="G281" s="10" t="s">
        <v>61</v>
      </c>
    </row>
    <row r="282" ht="20" customHeight="1">
</row>
    <row r="283" ht="25" customHeight="1">
      <c r="A283" s="23" t="s">
        <v>418</v>
      </c>
      <c r="B283" s="23"/>
      <c r="C283" s="24" t="s">
        <v>390</v>
      </c>
      <c r="D283" s="24"/>
      <c r="E283" s="24"/>
      <c r="F283" s="24"/>
      <c r="G283" s="24"/>
    </row>
    <row r="284" ht="15" customHeight="1">
</row>
    <row r="285" ht="25" customHeight="1">
      <c r="A285" s="6" t="s">
        <v>517</v>
      </c>
      <c r="B285" s="6"/>
      <c r="C285" s="6"/>
      <c r="D285" s="6"/>
      <c r="E285" s="6"/>
      <c r="F285" s="6"/>
      <c r="G285" s="6"/>
    </row>
    <row r="286" ht="15" customHeight="1">
</row>
    <row r="287" ht="50" customHeight="1">
      <c r="A287" s="10" t="s">
        <v>326</v>
      </c>
      <c r="B287" s="10" t="s">
        <v>49</v>
      </c>
      <c r="C287" s="10"/>
      <c r="D287" s="10"/>
      <c r="E287" s="10" t="s">
        <v>484</v>
      </c>
      <c r="F287" s="10" t="s">
        <v>485</v>
      </c>
      <c r="G287" s="10" t="s">
        <v>486</v>
      </c>
    </row>
    <row r="288" ht="20" customHeight="1">
      <c r="A288" s="10" t="s">
        <v>61</v>
      </c>
      <c r="B288" s="10" t="s">
        <v>61</v>
      </c>
      <c r="C288" s="10"/>
      <c r="D288" s="10"/>
      <c r="E288" s="10" t="s">
        <v>61</v>
      </c>
      <c r="F288" s="10" t="s">
        <v>61</v>
      </c>
      <c r="G288" s="10" t="s">
        <v>61</v>
      </c>
    </row>
    <row r="289" ht="20" customHeight="1">
</row>
    <row r="290" ht="25" customHeight="1">
      <c r="A290" s="23" t="s">
        <v>418</v>
      </c>
      <c r="B290" s="23"/>
      <c r="C290" s="24" t="s">
        <v>393</v>
      </c>
      <c r="D290" s="24"/>
      <c r="E290" s="24"/>
      <c r="F290" s="24"/>
      <c r="G290" s="24"/>
    </row>
    <row r="291" ht="15" customHeight="1">
</row>
    <row r="292" ht="25" customHeight="1">
      <c r="A292" s="6" t="s">
        <v>517</v>
      </c>
      <c r="B292" s="6"/>
      <c r="C292" s="6"/>
      <c r="D292" s="6"/>
      <c r="E292" s="6"/>
      <c r="F292" s="6"/>
      <c r="G292" s="6"/>
    </row>
    <row r="293" ht="15" customHeight="1">
</row>
    <row r="294" ht="50" customHeight="1">
      <c r="A294" s="10" t="s">
        <v>326</v>
      </c>
      <c r="B294" s="10" t="s">
        <v>49</v>
      </c>
      <c r="C294" s="10"/>
      <c r="D294" s="10"/>
      <c r="E294" s="10" t="s">
        <v>484</v>
      </c>
      <c r="F294" s="10" t="s">
        <v>485</v>
      </c>
      <c r="G294" s="10" t="s">
        <v>486</v>
      </c>
    </row>
    <row r="295" ht="20" customHeight="1">
      <c r="A295" s="10" t="s">
        <v>61</v>
      </c>
      <c r="B295" s="10" t="s">
        <v>61</v>
      </c>
      <c r="C295" s="10"/>
      <c r="D295" s="10"/>
      <c r="E295" s="10" t="s">
        <v>61</v>
      </c>
      <c r="F295" s="10" t="s">
        <v>61</v>
      </c>
      <c r="G295" s="10" t="s">
        <v>61</v>
      </c>
    </row>
    <row r="296" ht="20" customHeight="1">
</row>
    <row r="297" ht="25" customHeight="1">
      <c r="A297" s="23" t="s">
        <v>418</v>
      </c>
      <c r="B297" s="23"/>
      <c r="C297" s="24" t="s">
        <v>396</v>
      </c>
      <c r="D297" s="24"/>
      <c r="E297" s="24"/>
      <c r="F297" s="24"/>
      <c r="G297" s="24"/>
    </row>
    <row r="298" ht="15" customHeight="1">
</row>
    <row r="299" ht="25" customHeight="1">
      <c r="A299" s="6" t="s">
        <v>517</v>
      </c>
      <c r="B299" s="6"/>
      <c r="C299" s="6"/>
      <c r="D299" s="6"/>
      <c r="E299" s="6"/>
      <c r="F299" s="6"/>
      <c r="G299" s="6"/>
    </row>
    <row r="300" ht="15" customHeight="1">
</row>
    <row r="301" ht="50" customHeight="1">
      <c r="A301" s="10" t="s">
        <v>326</v>
      </c>
      <c r="B301" s="10" t="s">
        <v>49</v>
      </c>
      <c r="C301" s="10"/>
      <c r="D301" s="10"/>
      <c r="E301" s="10" t="s">
        <v>484</v>
      </c>
      <c r="F301" s="10" t="s">
        <v>485</v>
      </c>
      <c r="G301" s="10" t="s">
        <v>486</v>
      </c>
    </row>
    <row r="302" ht="20" customHeight="1">
      <c r="A302" s="10" t="s">
        <v>61</v>
      </c>
      <c r="B302" s="10" t="s">
        <v>61</v>
      </c>
      <c r="C302" s="10"/>
      <c r="D302" s="10"/>
      <c r="E302" s="10" t="s">
        <v>61</v>
      </c>
      <c r="F302" s="10" t="s">
        <v>61</v>
      </c>
      <c r="G302" s="10" t="s">
        <v>61</v>
      </c>
    </row>
  </sheetData>
  <sheetProtection password="FE12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6:G36"/>
    <mergeCell ref="B38:C38"/>
    <mergeCell ref="B39:C39"/>
    <mergeCell ref="A41:B41"/>
    <mergeCell ref="C41:G41"/>
    <mergeCell ref="A43:G43"/>
    <mergeCell ref="B45:C45"/>
    <mergeCell ref="B46:C46"/>
    <mergeCell ref="A48:B48"/>
    <mergeCell ref="C48:G48"/>
    <mergeCell ref="A49:B49"/>
    <mergeCell ref="C49:G49"/>
    <mergeCell ref="A50:B50"/>
    <mergeCell ref="C50:G50"/>
    <mergeCell ref="A52:G52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A68:F68"/>
    <mergeCell ref="A70:B70"/>
    <mergeCell ref="C70:G70"/>
    <mergeCell ref="A71:B71"/>
    <mergeCell ref="C71:G71"/>
    <mergeCell ref="A72:B72"/>
    <mergeCell ref="C72:G72"/>
    <mergeCell ref="A74:G74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A190:F190"/>
    <mergeCell ref="A192:B192"/>
    <mergeCell ref="C192:G192"/>
    <mergeCell ref="A193:B193"/>
    <mergeCell ref="C193:G193"/>
    <mergeCell ref="A194:B194"/>
    <mergeCell ref="C194:G194"/>
    <mergeCell ref="A196:G196"/>
    <mergeCell ref="B198:D198"/>
    <mergeCell ref="B199:D199"/>
    <mergeCell ref="B200:D200"/>
    <mergeCell ref="A201:F201"/>
    <mergeCell ref="A203:B203"/>
    <mergeCell ref="C203:G203"/>
    <mergeCell ref="A204:B204"/>
    <mergeCell ref="C204:G204"/>
    <mergeCell ref="A205:B205"/>
    <mergeCell ref="C205:G205"/>
    <mergeCell ref="A207:G207"/>
    <mergeCell ref="B209:D209"/>
    <mergeCell ref="B210:D210"/>
    <mergeCell ref="B211:D211"/>
    <mergeCell ref="A212:F212"/>
    <mergeCell ref="A214:B214"/>
    <mergeCell ref="C214:G214"/>
    <mergeCell ref="A215:B215"/>
    <mergeCell ref="C215:G215"/>
    <mergeCell ref="A216:B216"/>
    <mergeCell ref="C216:G216"/>
    <mergeCell ref="A218:G218"/>
    <mergeCell ref="B220:D220"/>
    <mergeCell ref="B221:D221"/>
    <mergeCell ref="B222:D222"/>
    <mergeCell ref="A223:F223"/>
    <mergeCell ref="A225:B225"/>
    <mergeCell ref="C225:G225"/>
    <mergeCell ref="A226:B226"/>
    <mergeCell ref="C226:G226"/>
    <mergeCell ref="A227:B227"/>
    <mergeCell ref="C227:G227"/>
    <mergeCell ref="A229:G229"/>
    <mergeCell ref="B231:D231"/>
    <mergeCell ref="B232:D232"/>
    <mergeCell ref="B233:D233"/>
    <mergeCell ref="A234:F234"/>
    <mergeCell ref="A236:B236"/>
    <mergeCell ref="C236:G236"/>
    <mergeCell ref="A237:B237"/>
    <mergeCell ref="C237:G237"/>
    <mergeCell ref="A238:B238"/>
    <mergeCell ref="C238:G238"/>
    <mergeCell ref="A240:G240"/>
    <mergeCell ref="B242:D242"/>
    <mergeCell ref="B243:D243"/>
    <mergeCell ref="B244:D244"/>
    <mergeCell ref="B245:D245"/>
    <mergeCell ref="A246:F246"/>
    <mergeCell ref="A248:B248"/>
    <mergeCell ref="C248:G248"/>
    <mergeCell ref="A250:G250"/>
    <mergeCell ref="B252:D252"/>
    <mergeCell ref="B253:D253"/>
    <mergeCell ref="A255:B255"/>
    <mergeCell ref="C255:G255"/>
    <mergeCell ref="A257:G257"/>
    <mergeCell ref="B259:D259"/>
    <mergeCell ref="B260:D260"/>
    <mergeCell ref="A262:B262"/>
    <mergeCell ref="C262:G262"/>
    <mergeCell ref="A264:G264"/>
    <mergeCell ref="B266:D266"/>
    <mergeCell ref="B267:D267"/>
    <mergeCell ref="A269:B269"/>
    <mergeCell ref="C269:G269"/>
    <mergeCell ref="A271:G271"/>
    <mergeCell ref="B273:D273"/>
    <mergeCell ref="B274:D274"/>
    <mergeCell ref="A276:B276"/>
    <mergeCell ref="C276:G276"/>
    <mergeCell ref="A278:G278"/>
    <mergeCell ref="B280:D280"/>
    <mergeCell ref="B281:D281"/>
    <mergeCell ref="A283:B283"/>
    <mergeCell ref="C283:G283"/>
    <mergeCell ref="A285:G285"/>
    <mergeCell ref="B287:D287"/>
    <mergeCell ref="B288:D288"/>
    <mergeCell ref="A290:B290"/>
    <mergeCell ref="C290:G290"/>
    <mergeCell ref="A292:G292"/>
    <mergeCell ref="B294:D294"/>
    <mergeCell ref="B295:D295"/>
    <mergeCell ref="A297:B297"/>
    <mergeCell ref="C297:G297"/>
    <mergeCell ref="A299:G299"/>
    <mergeCell ref="B301:D301"/>
    <mergeCell ref="B302:D30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&amp;K00-00923374.R11.210788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415</v>
      </c>
      <c r="B2" s="23"/>
      <c r="C2" s="24" t="s">
        <v>249</v>
      </c>
      <c r="D2" s="24"/>
      <c r="E2" s="24"/>
      <c r="F2" s="24"/>
      <c r="G2" s="24"/>
    </row>
    <row r="3" ht="20" customHeight="1">
      <c r="A3" s="23" t="s">
        <v>416</v>
      </c>
      <c r="B3" s="23"/>
      <c r="C3" s="24" t="s">
        <v>443</v>
      </c>
      <c r="D3" s="24"/>
      <c r="E3" s="24"/>
      <c r="F3" s="24"/>
      <c r="G3" s="24"/>
    </row>
    <row r="4" ht="25" customHeight="1">
      <c r="A4" s="23" t="s">
        <v>418</v>
      </c>
      <c r="B4" s="23"/>
      <c r="C4" s="24" t="s">
        <v>390</v>
      </c>
      <c r="D4" s="24"/>
      <c r="E4" s="24"/>
      <c r="F4" s="24"/>
      <c r="G4" s="24"/>
    </row>
    <row r="5" ht="15" customHeight="1">
</row>
    <row r="6" ht="25" customHeight="1">
      <c r="A6" s="6" t="s">
        <v>518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326</v>
      </c>
      <c r="B8" s="10" t="s">
        <v>488</v>
      </c>
      <c r="C8" s="10"/>
      <c r="D8" s="10" t="s">
        <v>519</v>
      </c>
      <c r="E8" s="10" t="s">
        <v>520</v>
      </c>
      <c r="F8" s="10" t="s">
        <v>521</v>
      </c>
      <c r="G8" s="10" t="s">
        <v>522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40" customHeight="1">
      <c r="A10" s="10" t="s">
        <v>523</v>
      </c>
      <c r="B10" s="11" t="s">
        <v>524</v>
      </c>
      <c r="C10" s="11"/>
      <c r="D10" s="10" t="s">
        <v>525</v>
      </c>
      <c r="E10" s="18">
        <v>12</v>
      </c>
      <c r="F10" s="18">
        <v>945.48</v>
      </c>
      <c r="G10" s="18">
        <v>11345.76</v>
      </c>
    </row>
    <row r="11" ht="25" customHeight="1">
      <c r="A11" s="26" t="s">
        <v>526</v>
      </c>
      <c r="B11" s="26"/>
      <c r="C11" s="26"/>
      <c r="D11" s="26"/>
      <c r="E11" s="22">
        <f>SUBTOTAL(9,E10:E10)</f>
      </c>
      <c r="F11" s="22" t="s">
        <v>334</v>
      </c>
      <c r="G11" s="22">
        <f>SUBTOTAL(9,G10:G10)</f>
      </c>
    </row>
    <row r="12" ht="25" customHeight="1">
      <c r="A12" s="26" t="s">
        <v>527</v>
      </c>
      <c r="B12" s="26"/>
      <c r="C12" s="26"/>
      <c r="D12" s="26"/>
      <c r="E12" s="26"/>
      <c r="F12" s="26"/>
      <c r="G12" s="22">
        <f>SUBTOTAL(9,G10:G11)</f>
      </c>
    </row>
    <row r="13" ht="25" customHeight="1">
</row>
    <row r="14" ht="20" customHeight="1">
      <c r="A14" s="23" t="s">
        <v>415</v>
      </c>
      <c r="B14" s="23"/>
      <c r="C14" s="24" t="s">
        <v>249</v>
      </c>
      <c r="D14" s="24"/>
      <c r="E14" s="24"/>
      <c r="F14" s="24"/>
      <c r="G14" s="24"/>
    </row>
    <row r="15" ht="20" customHeight="1">
      <c r="A15" s="23" t="s">
        <v>416</v>
      </c>
      <c r="B15" s="23"/>
      <c r="C15" s="24" t="s">
        <v>443</v>
      </c>
      <c r="D15" s="24"/>
      <c r="E15" s="24"/>
      <c r="F15" s="24"/>
      <c r="G15" s="24"/>
    </row>
    <row r="16" ht="25" customHeight="1">
      <c r="A16" s="23" t="s">
        <v>418</v>
      </c>
      <c r="B16" s="23"/>
      <c r="C16" s="24" t="s">
        <v>390</v>
      </c>
      <c r="D16" s="24"/>
      <c r="E16" s="24"/>
      <c r="F16" s="24"/>
      <c r="G16" s="24"/>
    </row>
    <row r="17" ht="15" customHeight="1">
</row>
    <row r="18" ht="25" customHeight="1">
      <c r="A18" s="6" t="s">
        <v>528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326</v>
      </c>
      <c r="B20" s="10" t="s">
        <v>488</v>
      </c>
      <c r="C20" s="10"/>
      <c r="D20" s="10" t="s">
        <v>519</v>
      </c>
      <c r="E20" s="10" t="s">
        <v>520</v>
      </c>
      <c r="F20" s="10" t="s">
        <v>521</v>
      </c>
      <c r="G20" s="10" t="s">
        <v>522</v>
      </c>
    </row>
    <row r="21" ht="15" customHeight="1">
      <c r="A21" s="10">
        <v>1</v>
      </c>
      <c r="B21" s="10">
        <v>2</v>
      </c>
      <c r="C21" s="10"/>
      <c r="D21" s="10">
        <v>3</v>
      </c>
      <c r="E21" s="10">
        <v>4</v>
      </c>
      <c r="F21" s="10">
        <v>5</v>
      </c>
      <c r="G21" s="10">
        <v>6</v>
      </c>
    </row>
    <row r="22" ht="40" customHeight="1">
      <c r="A22" s="10" t="s">
        <v>529</v>
      </c>
      <c r="B22" s="11" t="s">
        <v>530</v>
      </c>
      <c r="C22" s="11"/>
      <c r="D22" s="10" t="s">
        <v>525</v>
      </c>
      <c r="E22" s="18">
        <v>218</v>
      </c>
      <c r="F22" s="18">
        <v>87.12</v>
      </c>
      <c r="G22" s="18">
        <v>18992.16</v>
      </c>
    </row>
    <row r="23" ht="25" customHeight="1">
      <c r="A23" s="26" t="s">
        <v>526</v>
      </c>
      <c r="B23" s="26"/>
      <c r="C23" s="26"/>
      <c r="D23" s="26"/>
      <c r="E23" s="22">
        <f>SUBTOTAL(9,E22:E22)</f>
      </c>
      <c r="F23" s="22" t="s">
        <v>334</v>
      </c>
      <c r="G23" s="22">
        <f>SUBTOTAL(9,G22:G22)</f>
      </c>
    </row>
    <row r="24" ht="40" customHeight="1">
      <c r="A24" s="10" t="s">
        <v>531</v>
      </c>
      <c r="B24" s="11" t="s">
        <v>532</v>
      </c>
      <c r="C24" s="11"/>
      <c r="D24" s="10" t="s">
        <v>390</v>
      </c>
      <c r="E24" s="18">
        <v>20</v>
      </c>
      <c r="F24" s="18">
        <v>250</v>
      </c>
      <c r="G24" s="18">
        <v>5000</v>
      </c>
    </row>
    <row r="25" ht="25" customHeight="1">
      <c r="A25" s="26" t="s">
        <v>526</v>
      </c>
      <c r="B25" s="26"/>
      <c r="C25" s="26"/>
      <c r="D25" s="26"/>
      <c r="E25" s="22">
        <f>SUBTOTAL(9,E24:E24)</f>
      </c>
      <c r="F25" s="22" t="s">
        <v>334</v>
      </c>
      <c r="G25" s="22">
        <f>SUBTOTAL(9,G24:G24)</f>
      </c>
    </row>
    <row r="26" ht="40" customHeight="1">
      <c r="A26" s="10" t="s">
        <v>533</v>
      </c>
      <c r="B26" s="11" t="s">
        <v>534</v>
      </c>
      <c r="C26" s="11"/>
      <c r="D26" s="10" t="s">
        <v>525</v>
      </c>
      <c r="E26" s="18">
        <v>12</v>
      </c>
      <c r="F26" s="18">
        <v>3389.4875</v>
      </c>
      <c r="G26" s="18">
        <v>40673.85</v>
      </c>
    </row>
    <row r="27" ht="25" customHeight="1">
      <c r="A27" s="26" t="s">
        <v>526</v>
      </c>
      <c r="B27" s="26"/>
      <c r="C27" s="26"/>
      <c r="D27" s="26"/>
      <c r="E27" s="22">
        <f>SUBTOTAL(9,E26:E26)</f>
      </c>
      <c r="F27" s="22" t="s">
        <v>334</v>
      </c>
      <c r="G27" s="22">
        <f>SUBTOTAL(9,G26:G26)</f>
      </c>
    </row>
    <row r="28" ht="25" customHeight="1">
      <c r="A28" s="26" t="s">
        <v>527</v>
      </c>
      <c r="B28" s="26"/>
      <c r="C28" s="26"/>
      <c r="D28" s="26"/>
      <c r="E28" s="26"/>
      <c r="F28" s="26"/>
      <c r="G28" s="22">
        <f>SUBTOTAL(9,G22:G27)</f>
      </c>
    </row>
    <row r="29" ht="25" customHeight="1">
</row>
    <row r="30" ht="20" customHeight="1">
      <c r="A30" s="23" t="s">
        <v>415</v>
      </c>
      <c r="B30" s="23"/>
      <c r="C30" s="24" t="s">
        <v>249</v>
      </c>
      <c r="D30" s="24"/>
      <c r="E30" s="24"/>
      <c r="F30" s="24"/>
      <c r="G30" s="24"/>
    </row>
    <row r="31" ht="20" customHeight="1">
      <c r="A31" s="23" t="s">
        <v>416</v>
      </c>
      <c r="B31" s="23"/>
      <c r="C31" s="24" t="s">
        <v>443</v>
      </c>
      <c r="D31" s="24"/>
      <c r="E31" s="24"/>
      <c r="F31" s="24"/>
      <c r="G31" s="24"/>
    </row>
    <row r="32" ht="25" customHeight="1">
      <c r="A32" s="23" t="s">
        <v>418</v>
      </c>
      <c r="B32" s="23"/>
      <c r="C32" s="24" t="s">
        <v>390</v>
      </c>
      <c r="D32" s="24"/>
      <c r="E32" s="24"/>
      <c r="F32" s="24"/>
      <c r="G32" s="24"/>
    </row>
    <row r="33" ht="15" customHeight="1">
</row>
    <row r="34" ht="25" customHeight="1">
      <c r="A34" s="6" t="s">
        <v>535</v>
      </c>
      <c r="B34" s="6"/>
      <c r="C34" s="6"/>
      <c r="D34" s="6"/>
      <c r="E34" s="6"/>
      <c r="F34" s="6"/>
      <c r="G34" s="6"/>
    </row>
    <row r="35" ht="15" customHeight="1">
</row>
    <row r="36" ht="50" customHeight="1">
      <c r="A36" s="10" t="s">
        <v>326</v>
      </c>
      <c r="B36" s="10" t="s">
        <v>488</v>
      </c>
      <c r="C36" s="10"/>
      <c r="D36" s="10" t="s">
        <v>519</v>
      </c>
      <c r="E36" s="10" t="s">
        <v>520</v>
      </c>
      <c r="F36" s="10" t="s">
        <v>521</v>
      </c>
      <c r="G36" s="10" t="s">
        <v>522</v>
      </c>
    </row>
    <row r="37" ht="15" customHeight="1">
      <c r="A37" s="10">
        <v>1</v>
      </c>
      <c r="B37" s="10">
        <v>2</v>
      </c>
      <c r="C37" s="10"/>
      <c r="D37" s="10">
        <v>3</v>
      </c>
      <c r="E37" s="10">
        <v>4</v>
      </c>
      <c r="F37" s="10">
        <v>5</v>
      </c>
      <c r="G37" s="10">
        <v>6</v>
      </c>
    </row>
    <row r="38" ht="40" customHeight="1">
      <c r="A38" s="10" t="s">
        <v>331</v>
      </c>
      <c r="B38" s="11" t="s">
        <v>536</v>
      </c>
      <c r="C38" s="11"/>
      <c r="D38" s="10" t="s">
        <v>525</v>
      </c>
      <c r="E38" s="18">
        <v>4</v>
      </c>
      <c r="F38" s="18">
        <v>2050</v>
      </c>
      <c r="G38" s="18">
        <v>8200</v>
      </c>
    </row>
    <row r="39" ht="25" customHeight="1">
      <c r="A39" s="26" t="s">
        <v>526</v>
      </c>
      <c r="B39" s="26"/>
      <c r="C39" s="26"/>
      <c r="D39" s="26"/>
      <c r="E39" s="22">
        <f>SUBTOTAL(9,E38:E38)</f>
      </c>
      <c r="F39" s="22" t="s">
        <v>334</v>
      </c>
      <c r="G39" s="22">
        <f>SUBTOTAL(9,G38:G38)</f>
      </c>
    </row>
    <row r="40" ht="40" customHeight="1">
      <c r="A40" s="10" t="s">
        <v>430</v>
      </c>
      <c r="B40" s="11" t="s">
        <v>537</v>
      </c>
      <c r="C40" s="11"/>
      <c r="D40" s="10" t="s">
        <v>390</v>
      </c>
      <c r="E40" s="18">
        <v>1</v>
      </c>
      <c r="F40" s="18">
        <v>500</v>
      </c>
      <c r="G40" s="18">
        <v>500</v>
      </c>
    </row>
    <row r="41" ht="25" customHeight="1">
      <c r="A41" s="26" t="s">
        <v>526</v>
      </c>
      <c r="B41" s="26"/>
      <c r="C41" s="26"/>
      <c r="D41" s="26"/>
      <c r="E41" s="22">
        <f>SUBTOTAL(9,E40:E40)</f>
      </c>
      <c r="F41" s="22" t="s">
        <v>334</v>
      </c>
      <c r="G41" s="22">
        <f>SUBTOTAL(9,G40:G40)</f>
      </c>
    </row>
    <row r="42" ht="40" customHeight="1">
      <c r="A42" s="10" t="s">
        <v>431</v>
      </c>
      <c r="B42" s="11" t="s">
        <v>538</v>
      </c>
      <c r="C42" s="11"/>
      <c r="D42" s="10" t="s">
        <v>525</v>
      </c>
      <c r="E42" s="18">
        <v>11</v>
      </c>
      <c r="F42" s="18">
        <v>6821</v>
      </c>
      <c r="G42" s="18">
        <v>75031</v>
      </c>
    </row>
    <row r="43" ht="40" customHeight="1">
      <c r="A43" s="10" t="s">
        <v>431</v>
      </c>
      <c r="B43" s="11" t="s">
        <v>538</v>
      </c>
      <c r="C43" s="11"/>
      <c r="D43" s="10" t="s">
        <v>525</v>
      </c>
      <c r="E43" s="18">
        <v>1</v>
      </c>
      <c r="F43" s="18">
        <v>6769</v>
      </c>
      <c r="G43" s="18">
        <v>6769</v>
      </c>
    </row>
    <row r="44" ht="25" customHeight="1">
      <c r="A44" s="26" t="s">
        <v>526</v>
      </c>
      <c r="B44" s="26"/>
      <c r="C44" s="26"/>
      <c r="D44" s="26"/>
      <c r="E44" s="22">
        <f>SUBTOTAL(9,E42:E43)</f>
      </c>
      <c r="F44" s="22" t="s">
        <v>334</v>
      </c>
      <c r="G44" s="22">
        <f>SUBTOTAL(9,G42:G43)</f>
      </c>
    </row>
    <row r="45" ht="40" customHeight="1">
      <c r="A45" s="10" t="s">
        <v>432</v>
      </c>
      <c r="B45" s="11" t="s">
        <v>539</v>
      </c>
      <c r="C45" s="11"/>
      <c r="D45" s="10" t="s">
        <v>390</v>
      </c>
      <c r="E45" s="18">
        <v>1</v>
      </c>
      <c r="F45" s="18">
        <v>16000</v>
      </c>
      <c r="G45" s="18">
        <v>16000</v>
      </c>
    </row>
    <row r="46" ht="25" customHeight="1">
      <c r="A46" s="26" t="s">
        <v>526</v>
      </c>
      <c r="B46" s="26"/>
      <c r="C46" s="26"/>
      <c r="D46" s="26"/>
      <c r="E46" s="22">
        <f>SUBTOTAL(9,E45:E45)</f>
      </c>
      <c r="F46" s="22" t="s">
        <v>334</v>
      </c>
      <c r="G46" s="22">
        <f>SUBTOTAL(9,G45:G45)</f>
      </c>
    </row>
    <row r="47" ht="60" customHeight="1">
      <c r="A47" s="10" t="s">
        <v>464</v>
      </c>
      <c r="B47" s="11" t="s">
        <v>540</v>
      </c>
      <c r="C47" s="11"/>
      <c r="D47" s="10" t="s">
        <v>525</v>
      </c>
      <c r="E47" s="18">
        <v>12</v>
      </c>
      <c r="F47" s="18">
        <v>500</v>
      </c>
      <c r="G47" s="18">
        <v>6000</v>
      </c>
    </row>
    <row r="48" ht="25" customHeight="1">
      <c r="A48" s="26" t="s">
        <v>526</v>
      </c>
      <c r="B48" s="26"/>
      <c r="C48" s="26"/>
      <c r="D48" s="26"/>
      <c r="E48" s="22">
        <f>SUBTOTAL(9,E47:E47)</f>
      </c>
      <c r="F48" s="22" t="s">
        <v>334</v>
      </c>
      <c r="G48" s="22">
        <f>SUBTOTAL(9,G47:G47)</f>
      </c>
    </row>
    <row r="49" ht="40" customHeight="1">
      <c r="A49" s="10" t="s">
        <v>466</v>
      </c>
      <c r="B49" s="11" t="s">
        <v>541</v>
      </c>
      <c r="C49" s="11"/>
      <c r="D49" s="10" t="s">
        <v>390</v>
      </c>
      <c r="E49" s="18">
        <v>4</v>
      </c>
      <c r="F49" s="18">
        <v>512.5</v>
      </c>
      <c r="G49" s="18">
        <v>2050</v>
      </c>
    </row>
    <row r="50" ht="40" customHeight="1">
      <c r="A50" s="10" t="s">
        <v>466</v>
      </c>
      <c r="B50" s="11" t="s">
        <v>542</v>
      </c>
      <c r="C50" s="11"/>
      <c r="D50" s="10" t="s">
        <v>390</v>
      </c>
      <c r="E50" s="18">
        <v>11</v>
      </c>
      <c r="F50" s="18">
        <v>450</v>
      </c>
      <c r="G50" s="18">
        <v>4950</v>
      </c>
    </row>
    <row r="51" ht="25" customHeight="1">
      <c r="A51" s="26" t="s">
        <v>526</v>
      </c>
      <c r="B51" s="26"/>
      <c r="C51" s="26"/>
      <c r="D51" s="26"/>
      <c r="E51" s="22">
        <f>SUBTOTAL(9,E49:E50)</f>
      </c>
      <c r="F51" s="22" t="s">
        <v>334</v>
      </c>
      <c r="G51" s="22">
        <f>SUBTOTAL(9,G49:G50)</f>
      </c>
    </row>
    <row r="52" ht="40" customHeight="1">
      <c r="A52" s="10" t="s">
        <v>468</v>
      </c>
      <c r="B52" s="11" t="s">
        <v>543</v>
      </c>
      <c r="C52" s="11"/>
      <c r="D52" s="10" t="s">
        <v>390</v>
      </c>
      <c r="E52" s="18">
        <v>1</v>
      </c>
      <c r="F52" s="18">
        <v>2000</v>
      </c>
      <c r="G52" s="18">
        <v>2000</v>
      </c>
    </row>
    <row r="53" ht="25" customHeight="1">
      <c r="A53" s="26" t="s">
        <v>526</v>
      </c>
      <c r="B53" s="26"/>
      <c r="C53" s="26"/>
      <c r="D53" s="26"/>
      <c r="E53" s="22">
        <f>SUBTOTAL(9,E52:E52)</f>
      </c>
      <c r="F53" s="22" t="s">
        <v>334</v>
      </c>
      <c r="G53" s="22">
        <f>SUBTOTAL(9,G52:G52)</f>
      </c>
    </row>
    <row r="54" ht="40" customHeight="1">
      <c r="A54" s="10" t="s">
        <v>470</v>
      </c>
      <c r="B54" s="11" t="s">
        <v>544</v>
      </c>
      <c r="C54" s="11"/>
      <c r="D54" s="10" t="s">
        <v>390</v>
      </c>
      <c r="E54" s="18">
        <v>1</v>
      </c>
      <c r="F54" s="18">
        <v>3500</v>
      </c>
      <c r="G54" s="18">
        <v>3500</v>
      </c>
    </row>
    <row r="55" ht="25" customHeight="1">
      <c r="A55" s="26" t="s">
        <v>526</v>
      </c>
      <c r="B55" s="26"/>
      <c r="C55" s="26"/>
      <c r="D55" s="26"/>
      <c r="E55" s="22">
        <f>SUBTOTAL(9,E54:E54)</f>
      </c>
      <c r="F55" s="22" t="s">
        <v>334</v>
      </c>
      <c r="G55" s="22">
        <f>SUBTOTAL(9,G54:G54)</f>
      </c>
    </row>
    <row r="56" ht="40" customHeight="1">
      <c r="A56" s="10" t="s">
        <v>545</v>
      </c>
      <c r="B56" s="11" t="s">
        <v>546</v>
      </c>
      <c r="C56" s="11"/>
      <c r="D56" s="10" t="s">
        <v>390</v>
      </c>
      <c r="E56" s="18">
        <v>50</v>
      </c>
      <c r="F56" s="18">
        <v>600</v>
      </c>
      <c r="G56" s="18">
        <v>30000</v>
      </c>
    </row>
    <row r="57" ht="25" customHeight="1">
      <c r="A57" s="26" t="s">
        <v>526</v>
      </c>
      <c r="B57" s="26"/>
      <c r="C57" s="26"/>
      <c r="D57" s="26"/>
      <c r="E57" s="22">
        <f>SUBTOTAL(9,E56:E56)</f>
      </c>
      <c r="F57" s="22" t="s">
        <v>334</v>
      </c>
      <c r="G57" s="22">
        <f>SUBTOTAL(9,G56:G56)</f>
      </c>
    </row>
    <row r="58" ht="25" customHeight="1">
      <c r="A58" s="26" t="s">
        <v>527</v>
      </c>
      <c r="B58" s="26"/>
      <c r="C58" s="26"/>
      <c r="D58" s="26"/>
      <c r="E58" s="26"/>
      <c r="F58" s="26"/>
      <c r="G58" s="22">
        <f>SUBTOTAL(9,G38:G57)</f>
      </c>
    </row>
    <row r="59" ht="25" customHeight="1">
</row>
    <row r="60" ht="20" customHeight="1">
      <c r="A60" s="23" t="s">
        <v>415</v>
      </c>
      <c r="B60" s="23"/>
      <c r="C60" s="24" t="s">
        <v>249</v>
      </c>
      <c r="D60" s="24"/>
      <c r="E60" s="24"/>
      <c r="F60" s="24"/>
      <c r="G60" s="24"/>
    </row>
    <row r="61" ht="20" customHeight="1">
      <c r="A61" s="23" t="s">
        <v>416</v>
      </c>
      <c r="B61" s="23"/>
      <c r="C61" s="24" t="s">
        <v>443</v>
      </c>
      <c r="D61" s="24"/>
      <c r="E61" s="24"/>
      <c r="F61" s="24"/>
      <c r="G61" s="24"/>
    </row>
    <row r="62" ht="25" customHeight="1">
      <c r="A62" s="23" t="s">
        <v>418</v>
      </c>
      <c r="B62" s="23"/>
      <c r="C62" s="24" t="s">
        <v>390</v>
      </c>
      <c r="D62" s="24"/>
      <c r="E62" s="24"/>
      <c r="F62" s="24"/>
      <c r="G62" s="24"/>
    </row>
    <row r="63" ht="15" customHeight="1">
</row>
    <row r="64" ht="25" customHeight="1">
      <c r="A64" s="6" t="s">
        <v>547</v>
      </c>
      <c r="B64" s="6"/>
      <c r="C64" s="6"/>
      <c r="D64" s="6"/>
      <c r="E64" s="6"/>
      <c r="F64" s="6"/>
      <c r="G64" s="6"/>
    </row>
    <row r="65" ht="15" customHeight="1">
</row>
    <row r="66" ht="50" customHeight="1">
      <c r="A66" s="10" t="s">
        <v>326</v>
      </c>
      <c r="B66" s="10" t="s">
        <v>488</v>
      </c>
      <c r="C66" s="10"/>
      <c r="D66" s="10" t="s">
        <v>519</v>
      </c>
      <c r="E66" s="10" t="s">
        <v>520</v>
      </c>
      <c r="F66" s="10" t="s">
        <v>521</v>
      </c>
      <c r="G66" s="10" t="s">
        <v>522</v>
      </c>
    </row>
    <row r="67" ht="15" customHeight="1">
      <c r="A67" s="10">
        <v>1</v>
      </c>
      <c r="B67" s="10">
        <v>2</v>
      </c>
      <c r="C67" s="10"/>
      <c r="D67" s="10">
        <v>3</v>
      </c>
      <c r="E67" s="10">
        <v>4</v>
      </c>
      <c r="F67" s="10">
        <v>5</v>
      </c>
      <c r="G67" s="10">
        <v>6</v>
      </c>
    </row>
    <row r="68" ht="40" customHeight="1">
      <c r="A68" s="10" t="s">
        <v>470</v>
      </c>
      <c r="B68" s="11" t="s">
        <v>548</v>
      </c>
      <c r="C68" s="11"/>
      <c r="D68" s="10" t="s">
        <v>390</v>
      </c>
      <c r="E68" s="18">
        <v>1</v>
      </c>
      <c r="F68" s="18">
        <v>1002</v>
      </c>
      <c r="G68" s="18">
        <v>1002</v>
      </c>
    </row>
    <row r="69" ht="25" customHeight="1">
      <c r="A69" s="26" t="s">
        <v>526</v>
      </c>
      <c r="B69" s="26"/>
      <c r="C69" s="26"/>
      <c r="D69" s="26"/>
      <c r="E69" s="22">
        <f>SUBTOTAL(9,E68:E68)</f>
      </c>
      <c r="F69" s="22" t="s">
        <v>334</v>
      </c>
      <c r="G69" s="22">
        <f>SUBTOTAL(9,G68:G68)</f>
      </c>
    </row>
    <row r="70" ht="40" customHeight="1">
      <c r="A70" s="10" t="s">
        <v>472</v>
      </c>
      <c r="B70" s="11" t="s">
        <v>549</v>
      </c>
      <c r="C70" s="11"/>
      <c r="D70" s="10" t="s">
        <v>390</v>
      </c>
      <c r="E70" s="18">
        <v>2</v>
      </c>
      <c r="F70" s="18">
        <v>2000</v>
      </c>
      <c r="G70" s="18">
        <v>4000</v>
      </c>
    </row>
    <row r="71" ht="25" customHeight="1">
      <c r="A71" s="26" t="s">
        <v>526</v>
      </c>
      <c r="B71" s="26"/>
      <c r="C71" s="26"/>
      <c r="D71" s="26"/>
      <c r="E71" s="22">
        <f>SUBTOTAL(9,E70:E70)</f>
      </c>
      <c r="F71" s="22" t="s">
        <v>334</v>
      </c>
      <c r="G71" s="22">
        <f>SUBTOTAL(9,G70:G70)</f>
      </c>
    </row>
    <row r="72" ht="40" customHeight="1">
      <c r="A72" s="10" t="s">
        <v>474</v>
      </c>
      <c r="B72" s="11" t="s">
        <v>550</v>
      </c>
      <c r="C72" s="11"/>
      <c r="D72" s="10" t="s">
        <v>525</v>
      </c>
      <c r="E72" s="18">
        <v>12</v>
      </c>
      <c r="F72" s="18">
        <v>5387</v>
      </c>
      <c r="G72" s="18">
        <v>64644</v>
      </c>
    </row>
    <row r="73" ht="25" customHeight="1">
      <c r="A73" s="26" t="s">
        <v>526</v>
      </c>
      <c r="B73" s="26"/>
      <c r="C73" s="26"/>
      <c r="D73" s="26"/>
      <c r="E73" s="22">
        <f>SUBTOTAL(9,E72:E72)</f>
      </c>
      <c r="F73" s="22" t="s">
        <v>334</v>
      </c>
      <c r="G73" s="22">
        <f>SUBTOTAL(9,G72:G72)</f>
      </c>
    </row>
    <row r="74" ht="40" customHeight="1">
      <c r="A74" s="10" t="s">
        <v>476</v>
      </c>
      <c r="B74" s="11" t="s">
        <v>551</v>
      </c>
      <c r="C74" s="11"/>
      <c r="D74" s="10" t="s">
        <v>390</v>
      </c>
      <c r="E74" s="18">
        <v>1</v>
      </c>
      <c r="F74" s="18">
        <v>500</v>
      </c>
      <c r="G74" s="18">
        <v>500</v>
      </c>
    </row>
    <row r="75" ht="40" customHeight="1">
      <c r="A75" s="10" t="s">
        <v>476</v>
      </c>
      <c r="B75" s="11" t="s">
        <v>552</v>
      </c>
      <c r="C75" s="11"/>
      <c r="D75" s="10" t="s">
        <v>390</v>
      </c>
      <c r="E75" s="18">
        <v>1</v>
      </c>
      <c r="F75" s="18">
        <v>5100</v>
      </c>
      <c r="G75" s="18">
        <v>5100</v>
      </c>
    </row>
    <row r="76" ht="25" customHeight="1">
      <c r="A76" s="26" t="s">
        <v>526</v>
      </c>
      <c r="B76" s="26"/>
      <c r="C76" s="26"/>
      <c r="D76" s="26"/>
      <c r="E76" s="22">
        <f>SUBTOTAL(9,E74:E75)</f>
      </c>
      <c r="F76" s="22" t="s">
        <v>334</v>
      </c>
      <c r="G76" s="22">
        <f>SUBTOTAL(9,G74:G75)</f>
      </c>
    </row>
    <row r="77" ht="40" customHeight="1">
      <c r="A77" s="10" t="s">
        <v>478</v>
      </c>
      <c r="B77" s="11" t="s">
        <v>553</v>
      </c>
      <c r="C77" s="11"/>
      <c r="D77" s="10" t="s">
        <v>390</v>
      </c>
      <c r="E77" s="18">
        <v>20</v>
      </c>
      <c r="F77" s="18">
        <v>1000</v>
      </c>
      <c r="G77" s="18">
        <v>20000</v>
      </c>
    </row>
    <row r="78" ht="40" customHeight="1">
      <c r="A78" s="10" t="s">
        <v>478</v>
      </c>
      <c r="B78" s="11" t="s">
        <v>554</v>
      </c>
      <c r="C78" s="11"/>
      <c r="D78" s="10" t="s">
        <v>390</v>
      </c>
      <c r="E78" s="18">
        <v>35</v>
      </c>
      <c r="F78" s="18">
        <v>1000</v>
      </c>
      <c r="G78" s="18">
        <v>35000</v>
      </c>
    </row>
    <row r="79" ht="25" customHeight="1">
      <c r="A79" s="26" t="s">
        <v>526</v>
      </c>
      <c r="B79" s="26"/>
      <c r="C79" s="26"/>
      <c r="D79" s="26"/>
      <c r="E79" s="22">
        <f>SUBTOTAL(9,E77:E78)</f>
      </c>
      <c r="F79" s="22" t="s">
        <v>334</v>
      </c>
      <c r="G79" s="22">
        <f>SUBTOTAL(9,G77:G78)</f>
      </c>
    </row>
    <row r="80" ht="40" customHeight="1">
      <c r="A80" s="10" t="s">
        <v>555</v>
      </c>
      <c r="B80" s="11" t="s">
        <v>556</v>
      </c>
      <c r="C80" s="11"/>
      <c r="D80" s="10" t="s">
        <v>525</v>
      </c>
      <c r="E80" s="18">
        <v>12</v>
      </c>
      <c r="F80" s="18">
        <v>5408.4</v>
      </c>
      <c r="G80" s="18">
        <v>64900.8</v>
      </c>
    </row>
    <row r="81" ht="25" customHeight="1">
      <c r="A81" s="26" t="s">
        <v>526</v>
      </c>
      <c r="B81" s="26"/>
      <c r="C81" s="26"/>
      <c r="D81" s="26"/>
      <c r="E81" s="22">
        <f>SUBTOTAL(9,E80:E80)</f>
      </c>
      <c r="F81" s="22" t="s">
        <v>334</v>
      </c>
      <c r="G81" s="22">
        <f>SUBTOTAL(9,G80:G80)</f>
      </c>
    </row>
    <row r="82" ht="60" customHeight="1">
      <c r="A82" s="10" t="s">
        <v>557</v>
      </c>
      <c r="B82" s="11" t="s">
        <v>558</v>
      </c>
      <c r="C82" s="11"/>
      <c r="D82" s="10" t="s">
        <v>390</v>
      </c>
      <c r="E82" s="18">
        <v>8</v>
      </c>
      <c r="F82" s="18">
        <v>1200</v>
      </c>
      <c r="G82" s="18">
        <v>9600</v>
      </c>
    </row>
    <row r="83" ht="40" customHeight="1">
      <c r="A83" s="10" t="s">
        <v>557</v>
      </c>
      <c r="B83" s="11" t="s">
        <v>559</v>
      </c>
      <c r="C83" s="11"/>
      <c r="D83" s="10" t="s">
        <v>390</v>
      </c>
      <c r="E83" s="18">
        <v>1</v>
      </c>
      <c r="F83" s="18">
        <v>16248</v>
      </c>
      <c r="G83" s="18">
        <v>16248</v>
      </c>
    </row>
    <row r="84" ht="60" customHeight="1">
      <c r="A84" s="10" t="s">
        <v>557</v>
      </c>
      <c r="B84" s="11" t="s">
        <v>560</v>
      </c>
      <c r="C84" s="11"/>
      <c r="D84" s="10" t="s">
        <v>390</v>
      </c>
      <c r="E84" s="18">
        <v>8</v>
      </c>
      <c r="F84" s="18">
        <v>1200</v>
      </c>
      <c r="G84" s="18">
        <v>9600</v>
      </c>
    </row>
    <row r="85" ht="25" customHeight="1">
      <c r="A85" s="26" t="s">
        <v>526</v>
      </c>
      <c r="B85" s="26"/>
      <c r="C85" s="26"/>
      <c r="D85" s="26"/>
      <c r="E85" s="22">
        <f>SUBTOTAL(9,E82:E84)</f>
      </c>
      <c r="F85" s="22" t="s">
        <v>334</v>
      </c>
      <c r="G85" s="22">
        <f>SUBTOTAL(9,G82:G84)</f>
      </c>
    </row>
    <row r="86" ht="40" customHeight="1">
      <c r="A86" s="10" t="s">
        <v>561</v>
      </c>
      <c r="B86" s="11" t="s">
        <v>562</v>
      </c>
      <c r="C86" s="11"/>
      <c r="D86" s="10" t="s">
        <v>390</v>
      </c>
      <c r="E86" s="18">
        <v>15</v>
      </c>
      <c r="F86" s="18">
        <v>9999.94666</v>
      </c>
      <c r="G86" s="18">
        <v>149999.2</v>
      </c>
    </row>
    <row r="87" ht="25" customHeight="1">
      <c r="A87" s="26" t="s">
        <v>526</v>
      </c>
      <c r="B87" s="26"/>
      <c r="C87" s="26"/>
      <c r="D87" s="26"/>
      <c r="E87" s="22">
        <f>SUBTOTAL(9,E86:E86)</f>
      </c>
      <c r="F87" s="22" t="s">
        <v>334</v>
      </c>
      <c r="G87" s="22">
        <f>SUBTOTAL(9,G86:G86)</f>
      </c>
    </row>
    <row r="88" ht="25" customHeight="1">
      <c r="A88" s="26" t="s">
        <v>527</v>
      </c>
      <c r="B88" s="26"/>
      <c r="C88" s="26"/>
      <c r="D88" s="26"/>
      <c r="E88" s="26"/>
      <c r="F88" s="26"/>
      <c r="G88" s="22">
        <f>SUBTOTAL(9,G68:G87)</f>
      </c>
    </row>
    <row r="89" ht="25" customHeight="1">
</row>
    <row r="90" ht="20" customHeight="1">
      <c r="A90" s="23" t="s">
        <v>415</v>
      </c>
      <c r="B90" s="23"/>
      <c r="C90" s="24" t="s">
        <v>249</v>
      </c>
      <c r="D90" s="24"/>
      <c r="E90" s="24"/>
      <c r="F90" s="24"/>
      <c r="G90" s="24"/>
    </row>
    <row r="91" ht="20" customHeight="1">
      <c r="A91" s="23" t="s">
        <v>416</v>
      </c>
      <c r="B91" s="23"/>
      <c r="C91" s="24" t="s">
        <v>443</v>
      </c>
      <c r="D91" s="24"/>
      <c r="E91" s="24"/>
      <c r="F91" s="24"/>
      <c r="G91" s="24"/>
    </row>
    <row r="92" ht="25" customHeight="1">
      <c r="A92" s="23" t="s">
        <v>418</v>
      </c>
      <c r="B92" s="23"/>
      <c r="C92" s="24" t="s">
        <v>390</v>
      </c>
      <c r="D92" s="24"/>
      <c r="E92" s="24"/>
      <c r="F92" s="24"/>
      <c r="G92" s="24"/>
    </row>
    <row r="93" ht="15" customHeight="1">
</row>
    <row r="94" ht="25" customHeight="1">
      <c r="A94" s="6" t="s">
        <v>563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0" t="s">
        <v>326</v>
      </c>
      <c r="B96" s="10" t="s">
        <v>488</v>
      </c>
      <c r="C96" s="10"/>
      <c r="D96" s="10" t="s">
        <v>519</v>
      </c>
      <c r="E96" s="10" t="s">
        <v>520</v>
      </c>
      <c r="F96" s="10" t="s">
        <v>521</v>
      </c>
      <c r="G96" s="10" t="s">
        <v>522</v>
      </c>
    </row>
    <row r="97" ht="15" customHeight="1">
      <c r="A97" s="10">
        <v>1</v>
      </c>
      <c r="B97" s="10">
        <v>2</v>
      </c>
      <c r="C97" s="10"/>
      <c r="D97" s="10">
        <v>3</v>
      </c>
      <c r="E97" s="10">
        <v>4</v>
      </c>
      <c r="F97" s="10">
        <v>5</v>
      </c>
      <c r="G97" s="10">
        <v>6</v>
      </c>
    </row>
    <row r="98" ht="40" customHeight="1">
      <c r="A98" s="10" t="s">
        <v>438</v>
      </c>
      <c r="B98" s="11" t="s">
        <v>564</v>
      </c>
      <c r="C98" s="11"/>
      <c r="D98" s="10" t="s">
        <v>390</v>
      </c>
      <c r="E98" s="18">
        <v>3</v>
      </c>
      <c r="F98" s="18">
        <v>71709.333</v>
      </c>
      <c r="G98" s="18">
        <v>215128</v>
      </c>
    </row>
    <row r="99" ht="25" customHeight="1">
      <c r="A99" s="26" t="s">
        <v>526</v>
      </c>
      <c r="B99" s="26"/>
      <c r="C99" s="26"/>
      <c r="D99" s="26"/>
      <c r="E99" s="22">
        <f>SUBTOTAL(9,E98:E98)</f>
      </c>
      <c r="F99" s="22" t="s">
        <v>334</v>
      </c>
      <c r="G99" s="22">
        <f>SUBTOTAL(9,G98:G98)</f>
      </c>
    </row>
    <row r="100" ht="20" customHeight="1">
      <c r="A100" s="10" t="s">
        <v>565</v>
      </c>
      <c r="B100" s="11" t="s">
        <v>566</v>
      </c>
      <c r="C100" s="11"/>
      <c r="D100" s="10" t="s">
        <v>390</v>
      </c>
      <c r="E100" s="18">
        <v>150</v>
      </c>
      <c r="F100" s="18">
        <v>1000</v>
      </c>
      <c r="G100" s="18">
        <v>150000</v>
      </c>
    </row>
    <row r="101" ht="25" customHeight="1">
      <c r="A101" s="26" t="s">
        <v>526</v>
      </c>
      <c r="B101" s="26"/>
      <c r="C101" s="26"/>
      <c r="D101" s="26"/>
      <c r="E101" s="22">
        <f>SUBTOTAL(9,E100:E100)</f>
      </c>
      <c r="F101" s="22" t="s">
        <v>334</v>
      </c>
      <c r="G101" s="22">
        <f>SUBTOTAL(9,G100:G100)</f>
      </c>
    </row>
    <row r="102" ht="25" customHeight="1">
      <c r="A102" s="26" t="s">
        <v>527</v>
      </c>
      <c r="B102" s="26"/>
      <c r="C102" s="26"/>
      <c r="D102" s="26"/>
      <c r="E102" s="26"/>
      <c r="F102" s="26"/>
      <c r="G102" s="22">
        <f>SUBTOTAL(9,G98:G101)</f>
      </c>
    </row>
    <row r="103" ht="25" customHeight="1">
</row>
    <row r="104" ht="20" customHeight="1">
      <c r="A104" s="23" t="s">
        <v>415</v>
      </c>
      <c r="B104" s="23"/>
      <c r="C104" s="24" t="s">
        <v>249</v>
      </c>
      <c r="D104" s="24"/>
      <c r="E104" s="24"/>
      <c r="F104" s="24"/>
      <c r="G104" s="24"/>
    </row>
    <row r="105" ht="20" customHeight="1">
      <c r="A105" s="23" t="s">
        <v>416</v>
      </c>
      <c r="B105" s="23"/>
      <c r="C105" s="24" t="s">
        <v>443</v>
      </c>
      <c r="D105" s="24"/>
      <c r="E105" s="24"/>
      <c r="F105" s="24"/>
      <c r="G105" s="24"/>
    </row>
    <row r="106" ht="25" customHeight="1">
      <c r="A106" s="23" t="s">
        <v>418</v>
      </c>
      <c r="B106" s="23"/>
      <c r="C106" s="24" t="s">
        <v>390</v>
      </c>
      <c r="D106" s="24"/>
      <c r="E106" s="24"/>
      <c r="F106" s="24"/>
      <c r="G106" s="24"/>
    </row>
    <row r="107" ht="15" customHeight="1">
</row>
    <row r="108" ht="25" customHeight="1">
      <c r="A108" s="6" t="s">
        <v>567</v>
      </c>
      <c r="B108" s="6"/>
      <c r="C108" s="6"/>
      <c r="D108" s="6"/>
      <c r="E108" s="6"/>
      <c r="F108" s="6"/>
      <c r="G108" s="6"/>
    </row>
    <row r="109" ht="15" customHeight="1">
</row>
    <row r="110" ht="50" customHeight="1">
      <c r="A110" s="10" t="s">
        <v>326</v>
      </c>
      <c r="B110" s="10" t="s">
        <v>488</v>
      </c>
      <c r="C110" s="10"/>
      <c r="D110" s="10" t="s">
        <v>519</v>
      </c>
      <c r="E110" s="10" t="s">
        <v>520</v>
      </c>
      <c r="F110" s="10" t="s">
        <v>521</v>
      </c>
      <c r="G110" s="10" t="s">
        <v>522</v>
      </c>
    </row>
    <row r="111" ht="15" customHeight="1">
      <c r="A111" s="10">
        <v>1</v>
      </c>
      <c r="B111" s="10">
        <v>2</v>
      </c>
      <c r="C111" s="10"/>
      <c r="D111" s="10">
        <v>3</v>
      </c>
      <c r="E111" s="10">
        <v>4</v>
      </c>
      <c r="F111" s="10">
        <v>5</v>
      </c>
      <c r="G111" s="10">
        <v>6</v>
      </c>
    </row>
    <row r="112" ht="40" customHeight="1">
      <c r="A112" s="10" t="s">
        <v>568</v>
      </c>
      <c r="B112" s="11" t="s">
        <v>569</v>
      </c>
      <c r="C112" s="11"/>
      <c r="D112" s="10" t="s">
        <v>390</v>
      </c>
      <c r="E112" s="18">
        <v>30</v>
      </c>
      <c r="F112" s="18">
        <v>500</v>
      </c>
      <c r="G112" s="18">
        <v>15000</v>
      </c>
    </row>
    <row r="113" ht="25" customHeight="1">
      <c r="A113" s="26" t="s">
        <v>526</v>
      </c>
      <c r="B113" s="26"/>
      <c r="C113" s="26"/>
      <c r="D113" s="26"/>
      <c r="E113" s="22">
        <f>SUBTOTAL(9,E112:E112)</f>
      </c>
      <c r="F113" s="22" t="s">
        <v>334</v>
      </c>
      <c r="G113" s="22">
        <f>SUBTOTAL(9,G112:G112)</f>
      </c>
    </row>
    <row r="114" ht="25" customHeight="1">
      <c r="A114" s="26" t="s">
        <v>527</v>
      </c>
      <c r="B114" s="26"/>
      <c r="C114" s="26"/>
      <c r="D114" s="26"/>
      <c r="E114" s="26"/>
      <c r="F114" s="26"/>
      <c r="G114" s="22">
        <f>SUBTOTAL(9,G112:G113)</f>
      </c>
    </row>
    <row r="115" ht="25" customHeight="1">
</row>
    <row r="116" ht="20" customHeight="1">
      <c r="A116" s="23" t="s">
        <v>415</v>
      </c>
      <c r="B116" s="23"/>
      <c r="C116" s="24" t="s">
        <v>249</v>
      </c>
      <c r="D116" s="24"/>
      <c r="E116" s="24"/>
      <c r="F116" s="24"/>
      <c r="G116" s="24"/>
    </row>
    <row r="117" ht="20" customHeight="1">
      <c r="A117" s="23" t="s">
        <v>416</v>
      </c>
      <c r="B117" s="23"/>
      <c r="C117" s="24" t="s">
        <v>443</v>
      </c>
      <c r="D117" s="24"/>
      <c r="E117" s="24"/>
      <c r="F117" s="24"/>
      <c r="G117" s="24"/>
    </row>
    <row r="118" ht="25" customHeight="1">
      <c r="A118" s="23" t="s">
        <v>418</v>
      </c>
      <c r="B118" s="23"/>
      <c r="C118" s="24" t="s">
        <v>390</v>
      </c>
      <c r="D118" s="24"/>
      <c r="E118" s="24"/>
      <c r="F118" s="24"/>
      <c r="G118" s="24"/>
    </row>
    <row r="119" ht="15" customHeight="1">
</row>
    <row r="120" ht="25" customHeight="1">
      <c r="A120" s="6" t="s">
        <v>570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0" t="s">
        <v>326</v>
      </c>
      <c r="B122" s="10" t="s">
        <v>488</v>
      </c>
      <c r="C122" s="10"/>
      <c r="D122" s="10" t="s">
        <v>519</v>
      </c>
      <c r="E122" s="10" t="s">
        <v>520</v>
      </c>
      <c r="F122" s="10" t="s">
        <v>521</v>
      </c>
      <c r="G122" s="10" t="s">
        <v>522</v>
      </c>
    </row>
    <row r="123" ht="15" customHeight="1">
      <c r="A123" s="10">
        <v>1</v>
      </c>
      <c r="B123" s="10">
        <v>2</v>
      </c>
      <c r="C123" s="10"/>
      <c r="D123" s="10">
        <v>3</v>
      </c>
      <c r="E123" s="10">
        <v>4</v>
      </c>
      <c r="F123" s="10">
        <v>5</v>
      </c>
      <c r="G123" s="10">
        <v>6</v>
      </c>
    </row>
    <row r="124" ht="40" customHeight="1">
      <c r="A124" s="10" t="s">
        <v>571</v>
      </c>
      <c r="B124" s="11" t="s">
        <v>572</v>
      </c>
      <c r="C124" s="11"/>
      <c r="D124" s="10" t="s">
        <v>390</v>
      </c>
      <c r="E124" s="18">
        <v>24</v>
      </c>
      <c r="F124" s="18">
        <v>500</v>
      </c>
      <c r="G124" s="18">
        <v>12000</v>
      </c>
    </row>
    <row r="125" ht="25" customHeight="1">
      <c r="A125" s="26" t="s">
        <v>526</v>
      </c>
      <c r="B125" s="26"/>
      <c r="C125" s="26"/>
      <c r="D125" s="26"/>
      <c r="E125" s="22">
        <f>SUBTOTAL(9,E124:E124)</f>
      </c>
      <c r="F125" s="22" t="s">
        <v>334</v>
      </c>
      <c r="G125" s="22">
        <f>SUBTOTAL(9,G124:G124)</f>
      </c>
    </row>
    <row r="126" ht="25" customHeight="1">
      <c r="A126" s="26" t="s">
        <v>527</v>
      </c>
      <c r="B126" s="26"/>
      <c r="C126" s="26"/>
      <c r="D126" s="26"/>
      <c r="E126" s="26"/>
      <c r="F126" s="26"/>
      <c r="G126" s="22">
        <f>SUBTOTAL(9,G124:G125)</f>
      </c>
    </row>
    <row r="127" ht="25" customHeight="1">
</row>
    <row r="128" ht="20" customHeight="1">
      <c r="A128" s="23" t="s">
        <v>415</v>
      </c>
      <c r="B128" s="23"/>
      <c r="C128" s="24" t="s">
        <v>249</v>
      </c>
      <c r="D128" s="24"/>
      <c r="E128" s="24"/>
      <c r="F128" s="24"/>
      <c r="G128" s="24"/>
    </row>
    <row r="129" ht="20" customHeight="1">
      <c r="A129" s="23" t="s">
        <v>416</v>
      </c>
      <c r="B129" s="23"/>
      <c r="C129" s="24" t="s">
        <v>417</v>
      </c>
      <c r="D129" s="24"/>
      <c r="E129" s="24"/>
      <c r="F129" s="24"/>
      <c r="G129" s="24"/>
    </row>
    <row r="130" ht="25" customHeight="1">
      <c r="A130" s="23" t="s">
        <v>418</v>
      </c>
      <c r="B130" s="23"/>
      <c r="C130" s="24" t="s">
        <v>390</v>
      </c>
      <c r="D130" s="24"/>
      <c r="E130" s="24"/>
      <c r="F130" s="24"/>
      <c r="G130" s="24"/>
    </row>
    <row r="131" ht="15" customHeight="1">
</row>
    <row r="132" ht="25" customHeight="1">
      <c r="A132" s="6" t="s">
        <v>518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0" t="s">
        <v>326</v>
      </c>
      <c r="B134" s="10" t="s">
        <v>488</v>
      </c>
      <c r="C134" s="10"/>
      <c r="D134" s="10" t="s">
        <v>519</v>
      </c>
      <c r="E134" s="10" t="s">
        <v>520</v>
      </c>
      <c r="F134" s="10" t="s">
        <v>521</v>
      </c>
      <c r="G134" s="10" t="s">
        <v>522</v>
      </c>
    </row>
    <row r="135" ht="15" customHeight="1">
      <c r="A135" s="10">
        <v>1</v>
      </c>
      <c r="B135" s="10">
        <v>2</v>
      </c>
      <c r="C135" s="10"/>
      <c r="D135" s="10">
        <v>3</v>
      </c>
      <c r="E135" s="10">
        <v>4</v>
      </c>
      <c r="F135" s="10">
        <v>5</v>
      </c>
      <c r="G135" s="10">
        <v>6</v>
      </c>
    </row>
    <row r="136" ht="40" customHeight="1">
      <c r="A136" s="10" t="s">
        <v>450</v>
      </c>
      <c r="B136" s="11" t="s">
        <v>573</v>
      </c>
      <c r="C136" s="11"/>
      <c r="D136" s="10" t="s">
        <v>525</v>
      </c>
      <c r="E136" s="18">
        <v>4</v>
      </c>
      <c r="F136" s="18">
        <v>3000</v>
      </c>
      <c r="G136" s="18">
        <v>12000</v>
      </c>
    </row>
    <row r="137" ht="25" customHeight="1">
      <c r="A137" s="26" t="s">
        <v>526</v>
      </c>
      <c r="B137" s="26"/>
      <c r="C137" s="26"/>
      <c r="D137" s="26"/>
      <c r="E137" s="22">
        <f>SUBTOTAL(9,E136:E136)</f>
      </c>
      <c r="F137" s="22" t="s">
        <v>334</v>
      </c>
      <c r="G137" s="22">
        <f>SUBTOTAL(9,G136:G136)</f>
      </c>
    </row>
    <row r="138" ht="40" customHeight="1">
      <c r="A138" s="10" t="s">
        <v>452</v>
      </c>
      <c r="B138" s="11" t="s">
        <v>574</v>
      </c>
      <c r="C138" s="11"/>
      <c r="D138" s="10" t="s">
        <v>390</v>
      </c>
      <c r="E138" s="18">
        <v>12</v>
      </c>
      <c r="F138" s="18">
        <v>833.3333</v>
      </c>
      <c r="G138" s="18">
        <v>10000</v>
      </c>
    </row>
    <row r="139" ht="25" customHeight="1">
      <c r="A139" s="26" t="s">
        <v>526</v>
      </c>
      <c r="B139" s="26"/>
      <c r="C139" s="26"/>
      <c r="D139" s="26"/>
      <c r="E139" s="22">
        <f>SUBTOTAL(9,E138:E138)</f>
      </c>
      <c r="F139" s="22" t="s">
        <v>334</v>
      </c>
      <c r="G139" s="22">
        <f>SUBTOTAL(9,G138:G138)</f>
      </c>
    </row>
    <row r="140" ht="25" customHeight="1">
      <c r="A140" s="26" t="s">
        <v>527</v>
      </c>
      <c r="B140" s="26"/>
      <c r="C140" s="26"/>
      <c r="D140" s="26"/>
      <c r="E140" s="26"/>
      <c r="F140" s="26"/>
      <c r="G140" s="22">
        <f>SUBTOTAL(9,G136:G139)</f>
      </c>
    </row>
    <row r="141" ht="25" customHeight="1">
</row>
    <row r="142" ht="20" customHeight="1">
      <c r="A142" s="23" t="s">
        <v>415</v>
      </c>
      <c r="B142" s="23"/>
      <c r="C142" s="24" t="s">
        <v>249</v>
      </c>
      <c r="D142" s="24"/>
      <c r="E142" s="24"/>
      <c r="F142" s="24"/>
      <c r="G142" s="24"/>
    </row>
    <row r="143" ht="20" customHeight="1">
      <c r="A143" s="23" t="s">
        <v>416</v>
      </c>
      <c r="B143" s="23"/>
      <c r="C143" s="24" t="s">
        <v>417</v>
      </c>
      <c r="D143" s="24"/>
      <c r="E143" s="24"/>
      <c r="F143" s="24"/>
      <c r="G143" s="24"/>
    </row>
    <row r="144" ht="25" customHeight="1">
      <c r="A144" s="23" t="s">
        <v>418</v>
      </c>
      <c r="B144" s="23"/>
      <c r="C144" s="24" t="s">
        <v>390</v>
      </c>
      <c r="D144" s="24"/>
      <c r="E144" s="24"/>
      <c r="F144" s="24"/>
      <c r="G144" s="24"/>
    </row>
    <row r="145" ht="15" customHeight="1">
</row>
    <row r="146" ht="25" customHeight="1">
      <c r="A146" s="6" t="s">
        <v>535</v>
      </c>
      <c r="B146" s="6"/>
      <c r="C146" s="6"/>
      <c r="D146" s="6"/>
      <c r="E146" s="6"/>
      <c r="F146" s="6"/>
      <c r="G146" s="6"/>
    </row>
    <row r="147" ht="15" customHeight="1">
</row>
    <row r="148" ht="50" customHeight="1">
      <c r="A148" s="10" t="s">
        <v>326</v>
      </c>
      <c r="B148" s="10" t="s">
        <v>488</v>
      </c>
      <c r="C148" s="10"/>
      <c r="D148" s="10" t="s">
        <v>519</v>
      </c>
      <c r="E148" s="10" t="s">
        <v>520</v>
      </c>
      <c r="F148" s="10" t="s">
        <v>521</v>
      </c>
      <c r="G148" s="10" t="s">
        <v>522</v>
      </c>
    </row>
    <row r="149" ht="15" customHeight="1">
      <c r="A149" s="10">
        <v>1</v>
      </c>
      <c r="B149" s="10">
        <v>2</v>
      </c>
      <c r="C149" s="10"/>
      <c r="D149" s="10">
        <v>3</v>
      </c>
      <c r="E149" s="10">
        <v>4</v>
      </c>
      <c r="F149" s="10">
        <v>5</v>
      </c>
      <c r="G149" s="10">
        <v>6</v>
      </c>
    </row>
    <row r="150" ht="40" customHeight="1">
      <c r="A150" s="10" t="s">
        <v>458</v>
      </c>
      <c r="B150" s="11" t="s">
        <v>575</v>
      </c>
      <c r="C150" s="11"/>
      <c r="D150" s="10" t="s">
        <v>390</v>
      </c>
      <c r="E150" s="18">
        <v>6</v>
      </c>
      <c r="F150" s="18">
        <v>1500</v>
      </c>
      <c r="G150" s="18">
        <v>9000</v>
      </c>
    </row>
    <row r="151" ht="40" customHeight="1">
      <c r="A151" s="10" t="s">
        <v>458</v>
      </c>
      <c r="B151" s="11" t="s">
        <v>576</v>
      </c>
      <c r="C151" s="11"/>
      <c r="D151" s="10" t="s">
        <v>390</v>
      </c>
      <c r="E151" s="18">
        <v>2</v>
      </c>
      <c r="F151" s="18">
        <v>3000</v>
      </c>
      <c r="G151" s="18">
        <v>6000</v>
      </c>
    </row>
    <row r="152" ht="25" customHeight="1">
      <c r="A152" s="26" t="s">
        <v>526</v>
      </c>
      <c r="B152" s="26"/>
      <c r="C152" s="26"/>
      <c r="D152" s="26"/>
      <c r="E152" s="22">
        <f>SUBTOTAL(9,E150:E151)</f>
      </c>
      <c r="F152" s="22" t="s">
        <v>334</v>
      </c>
      <c r="G152" s="22">
        <f>SUBTOTAL(9,G150:G151)</f>
      </c>
    </row>
    <row r="153" ht="25" customHeight="1">
      <c r="A153" s="26" t="s">
        <v>527</v>
      </c>
      <c r="B153" s="26"/>
      <c r="C153" s="26"/>
      <c r="D153" s="26"/>
      <c r="E153" s="26"/>
      <c r="F153" s="26"/>
      <c r="G153" s="22">
        <f>SUBTOTAL(9,G150:G152)</f>
      </c>
    </row>
    <row r="154" ht="25" customHeight="1">
</row>
    <row r="155" ht="20" customHeight="1">
      <c r="A155" s="23" t="s">
        <v>415</v>
      </c>
      <c r="B155" s="23"/>
      <c r="C155" s="24" t="s">
        <v>249</v>
      </c>
      <c r="D155" s="24"/>
      <c r="E155" s="24"/>
      <c r="F155" s="24"/>
      <c r="G155" s="24"/>
    </row>
    <row r="156" ht="20" customHeight="1">
      <c r="A156" s="23" t="s">
        <v>416</v>
      </c>
      <c r="B156" s="23"/>
      <c r="C156" s="24" t="s">
        <v>417</v>
      </c>
      <c r="D156" s="24"/>
      <c r="E156" s="24"/>
      <c r="F156" s="24"/>
      <c r="G156" s="24"/>
    </row>
    <row r="157" ht="25" customHeight="1">
      <c r="A157" s="23" t="s">
        <v>418</v>
      </c>
      <c r="B157" s="23"/>
      <c r="C157" s="24" t="s">
        <v>390</v>
      </c>
      <c r="D157" s="24"/>
      <c r="E157" s="24"/>
      <c r="F157" s="24"/>
      <c r="G157" s="24"/>
    </row>
    <row r="158" ht="15" customHeight="1">
</row>
    <row r="159" ht="25" customHeight="1">
      <c r="A159" s="6" t="s">
        <v>547</v>
      </c>
      <c r="B159" s="6"/>
      <c r="C159" s="6"/>
      <c r="D159" s="6"/>
      <c r="E159" s="6"/>
      <c r="F159" s="6"/>
      <c r="G159" s="6"/>
    </row>
    <row r="160" ht="15" customHeight="1">
</row>
    <row r="161" ht="50" customHeight="1">
      <c r="A161" s="10" t="s">
        <v>326</v>
      </c>
      <c r="B161" s="10" t="s">
        <v>488</v>
      </c>
      <c r="C161" s="10"/>
      <c r="D161" s="10" t="s">
        <v>519</v>
      </c>
      <c r="E161" s="10" t="s">
        <v>520</v>
      </c>
      <c r="F161" s="10" t="s">
        <v>521</v>
      </c>
      <c r="G161" s="10" t="s">
        <v>522</v>
      </c>
    </row>
    <row r="162" ht="15" customHeight="1">
      <c r="A162" s="10">
        <v>1</v>
      </c>
      <c r="B162" s="10">
        <v>2</v>
      </c>
      <c r="C162" s="10"/>
      <c r="D162" s="10">
        <v>3</v>
      </c>
      <c r="E162" s="10">
        <v>4</v>
      </c>
      <c r="F162" s="10">
        <v>5</v>
      </c>
      <c r="G162" s="10">
        <v>6</v>
      </c>
    </row>
    <row r="163" ht="40" customHeight="1">
      <c r="A163" s="10" t="s">
        <v>433</v>
      </c>
      <c r="B163" s="11" t="s">
        <v>577</v>
      </c>
      <c r="C163" s="11"/>
      <c r="D163" s="10" t="s">
        <v>525</v>
      </c>
      <c r="E163" s="18">
        <v>336</v>
      </c>
      <c r="F163" s="18">
        <v>74.99</v>
      </c>
      <c r="G163" s="18">
        <v>25196.64</v>
      </c>
    </row>
    <row r="164" ht="40" customHeight="1">
      <c r="A164" s="10" t="s">
        <v>433</v>
      </c>
      <c r="B164" s="11" t="s">
        <v>578</v>
      </c>
      <c r="C164" s="11"/>
      <c r="D164" s="10" t="s">
        <v>525</v>
      </c>
      <c r="E164" s="18">
        <v>336</v>
      </c>
      <c r="F164" s="18">
        <v>136</v>
      </c>
      <c r="G164" s="18">
        <v>45696</v>
      </c>
    </row>
    <row r="165" ht="25" customHeight="1">
      <c r="A165" s="26" t="s">
        <v>526</v>
      </c>
      <c r="B165" s="26"/>
      <c r="C165" s="26"/>
      <c r="D165" s="26"/>
      <c r="E165" s="22">
        <f>SUBTOTAL(9,E163:E164)</f>
      </c>
      <c r="F165" s="22" t="s">
        <v>334</v>
      </c>
      <c r="G165" s="22">
        <f>SUBTOTAL(9,G163:G164)</f>
      </c>
    </row>
    <row r="166" ht="40" customHeight="1">
      <c r="A166" s="10" t="s">
        <v>434</v>
      </c>
      <c r="B166" s="11" t="s">
        <v>579</v>
      </c>
      <c r="C166" s="11"/>
      <c r="D166" s="10" t="s">
        <v>525</v>
      </c>
      <c r="E166" s="18">
        <v>5040</v>
      </c>
      <c r="F166" s="18">
        <v>45</v>
      </c>
      <c r="G166" s="18">
        <v>226800</v>
      </c>
    </row>
    <row r="167" ht="25" customHeight="1">
      <c r="A167" s="26" t="s">
        <v>526</v>
      </c>
      <c r="B167" s="26"/>
      <c r="C167" s="26"/>
      <c r="D167" s="26"/>
      <c r="E167" s="22">
        <f>SUBTOTAL(9,E166:E166)</f>
      </c>
      <c r="F167" s="22" t="s">
        <v>334</v>
      </c>
      <c r="G167" s="22">
        <f>SUBTOTAL(9,G166:G166)</f>
      </c>
    </row>
    <row r="168" ht="40" customHeight="1">
      <c r="A168" s="10" t="s">
        <v>435</v>
      </c>
      <c r="B168" s="11" t="s">
        <v>580</v>
      </c>
      <c r="C168" s="11"/>
      <c r="D168" s="10" t="s">
        <v>390</v>
      </c>
      <c r="E168" s="18">
        <v>3402.38577</v>
      </c>
      <c r="F168" s="18">
        <v>45</v>
      </c>
      <c r="G168" s="18">
        <v>153107.36</v>
      </c>
    </row>
    <row r="169" ht="25" customHeight="1">
      <c r="A169" s="26" t="s">
        <v>526</v>
      </c>
      <c r="B169" s="26"/>
      <c r="C169" s="26"/>
      <c r="D169" s="26"/>
      <c r="E169" s="22">
        <f>SUBTOTAL(9,E168:E168)</f>
      </c>
      <c r="F169" s="22" t="s">
        <v>334</v>
      </c>
      <c r="G169" s="22">
        <f>SUBTOTAL(9,G168:G168)</f>
      </c>
    </row>
    <row r="170" ht="40" customHeight="1">
      <c r="A170" s="10" t="s">
        <v>436</v>
      </c>
      <c r="B170" s="11" t="s">
        <v>581</v>
      </c>
      <c r="C170" s="11"/>
      <c r="D170" s="10" t="s">
        <v>525</v>
      </c>
      <c r="E170" s="18">
        <v>6790</v>
      </c>
      <c r="F170" s="18">
        <v>64.3</v>
      </c>
      <c r="G170" s="18">
        <v>436597</v>
      </c>
    </row>
    <row r="171" ht="25" customHeight="1">
      <c r="A171" s="26" t="s">
        <v>526</v>
      </c>
      <c r="B171" s="26"/>
      <c r="C171" s="26"/>
      <c r="D171" s="26"/>
      <c r="E171" s="22">
        <f>SUBTOTAL(9,E170:E170)</f>
      </c>
      <c r="F171" s="22" t="s">
        <v>334</v>
      </c>
      <c r="G171" s="22">
        <f>SUBTOTAL(9,G170:G170)</f>
      </c>
    </row>
    <row r="172" ht="60" customHeight="1">
      <c r="A172" s="10" t="s">
        <v>437</v>
      </c>
      <c r="B172" s="11" t="s">
        <v>582</v>
      </c>
      <c r="C172" s="11"/>
      <c r="D172" s="10" t="s">
        <v>390</v>
      </c>
      <c r="E172" s="18">
        <v>24429.2846034</v>
      </c>
      <c r="F172" s="18">
        <v>64.3</v>
      </c>
      <c r="G172" s="18">
        <v>1570803</v>
      </c>
    </row>
    <row r="173" ht="25" customHeight="1">
      <c r="A173" s="26" t="s">
        <v>526</v>
      </c>
      <c r="B173" s="26"/>
      <c r="C173" s="26"/>
      <c r="D173" s="26"/>
      <c r="E173" s="22">
        <f>SUBTOTAL(9,E172:E172)</f>
      </c>
      <c r="F173" s="22" t="s">
        <v>334</v>
      </c>
      <c r="G173" s="22">
        <f>SUBTOTAL(9,G172:G172)</f>
      </c>
    </row>
    <row r="174" ht="40" customHeight="1">
      <c r="A174" s="10" t="s">
        <v>454</v>
      </c>
      <c r="B174" s="11" t="s">
        <v>583</v>
      </c>
      <c r="C174" s="11"/>
      <c r="D174" s="10" t="s">
        <v>525</v>
      </c>
      <c r="E174" s="18">
        <v>203</v>
      </c>
      <c r="F174" s="18">
        <v>31.88</v>
      </c>
      <c r="G174" s="18">
        <v>6471.64</v>
      </c>
    </row>
    <row r="175" ht="40" customHeight="1">
      <c r="A175" s="10" t="s">
        <v>454</v>
      </c>
      <c r="B175" s="11" t="s">
        <v>584</v>
      </c>
      <c r="C175" s="11"/>
      <c r="D175" s="10" t="s">
        <v>525</v>
      </c>
      <c r="E175" s="18">
        <v>203</v>
      </c>
      <c r="F175" s="18">
        <v>31.88</v>
      </c>
      <c r="G175" s="18">
        <v>6471.64</v>
      </c>
    </row>
    <row r="176" ht="25" customHeight="1">
      <c r="A176" s="26" t="s">
        <v>526</v>
      </c>
      <c r="B176" s="26"/>
      <c r="C176" s="26"/>
      <c r="D176" s="26"/>
      <c r="E176" s="22">
        <f>SUBTOTAL(9,E174:E175)</f>
      </c>
      <c r="F176" s="22" t="s">
        <v>334</v>
      </c>
      <c r="G176" s="22">
        <f>SUBTOTAL(9,G174:G175)</f>
      </c>
    </row>
    <row r="177" ht="60" customHeight="1">
      <c r="A177" s="10" t="s">
        <v>456</v>
      </c>
      <c r="B177" s="11" t="s">
        <v>585</v>
      </c>
      <c r="C177" s="11"/>
      <c r="D177" s="10" t="s">
        <v>390</v>
      </c>
      <c r="E177" s="18">
        <v>64</v>
      </c>
      <c r="F177" s="18">
        <v>32.13625</v>
      </c>
      <c r="G177" s="18">
        <v>2056.72</v>
      </c>
    </row>
    <row r="178" ht="25" customHeight="1">
      <c r="A178" s="26" t="s">
        <v>526</v>
      </c>
      <c r="B178" s="26"/>
      <c r="C178" s="26"/>
      <c r="D178" s="26"/>
      <c r="E178" s="22">
        <f>SUBTOTAL(9,E177:E177)</f>
      </c>
      <c r="F178" s="22" t="s">
        <v>334</v>
      </c>
      <c r="G178" s="22">
        <f>SUBTOTAL(9,G177:G177)</f>
      </c>
    </row>
    <row r="179" ht="25" customHeight="1">
      <c r="A179" s="26" t="s">
        <v>527</v>
      </c>
      <c r="B179" s="26"/>
      <c r="C179" s="26"/>
      <c r="D179" s="26"/>
      <c r="E179" s="26"/>
      <c r="F179" s="26"/>
      <c r="G179" s="22">
        <f>SUBTOTAL(9,G163:G178)</f>
      </c>
    </row>
    <row r="180" ht="25" customHeight="1">
</row>
    <row r="181" ht="20" customHeight="1">
      <c r="A181" s="23" t="s">
        <v>415</v>
      </c>
      <c r="B181" s="23"/>
      <c r="C181" s="24" t="s">
        <v>249</v>
      </c>
      <c r="D181" s="24"/>
      <c r="E181" s="24"/>
      <c r="F181" s="24"/>
      <c r="G181" s="24"/>
    </row>
    <row r="182" ht="20" customHeight="1">
      <c r="A182" s="23" t="s">
        <v>416</v>
      </c>
      <c r="B182" s="23"/>
      <c r="C182" s="24" t="s">
        <v>417</v>
      </c>
      <c r="D182" s="24"/>
      <c r="E182" s="24"/>
      <c r="F182" s="24"/>
      <c r="G182" s="24"/>
    </row>
    <row r="183" ht="25" customHeight="1">
      <c r="A183" s="23" t="s">
        <v>418</v>
      </c>
      <c r="B183" s="23"/>
      <c r="C183" s="24" t="s">
        <v>390</v>
      </c>
      <c r="D183" s="24"/>
      <c r="E183" s="24"/>
      <c r="F183" s="24"/>
      <c r="G183" s="24"/>
    </row>
    <row r="184" ht="15" customHeight="1">
</row>
    <row r="185" ht="25" customHeight="1">
      <c r="A185" s="6" t="s">
        <v>586</v>
      </c>
      <c r="B185" s="6"/>
      <c r="C185" s="6"/>
      <c r="D185" s="6"/>
      <c r="E185" s="6"/>
      <c r="F185" s="6"/>
      <c r="G185" s="6"/>
    </row>
    <row r="186" ht="15" customHeight="1">
</row>
    <row r="187" ht="50" customHeight="1">
      <c r="A187" s="10" t="s">
        <v>326</v>
      </c>
      <c r="B187" s="10" t="s">
        <v>488</v>
      </c>
      <c r="C187" s="10"/>
      <c r="D187" s="10" t="s">
        <v>519</v>
      </c>
      <c r="E187" s="10" t="s">
        <v>520</v>
      </c>
      <c r="F187" s="10" t="s">
        <v>521</v>
      </c>
      <c r="G187" s="10" t="s">
        <v>522</v>
      </c>
    </row>
    <row r="188" ht="15" customHeight="1">
      <c r="A188" s="10">
        <v>1</v>
      </c>
      <c r="B188" s="10">
        <v>2</v>
      </c>
      <c r="C188" s="10"/>
      <c r="D188" s="10">
        <v>3</v>
      </c>
      <c r="E188" s="10">
        <v>4</v>
      </c>
      <c r="F188" s="10">
        <v>5</v>
      </c>
      <c r="G188" s="10">
        <v>6</v>
      </c>
    </row>
    <row r="189" ht="20" customHeight="1">
      <c r="A189" s="10" t="s">
        <v>460</v>
      </c>
      <c r="B189" s="11" t="s">
        <v>587</v>
      </c>
      <c r="C189" s="11"/>
      <c r="D189" s="10" t="s">
        <v>390</v>
      </c>
      <c r="E189" s="18">
        <v>2</v>
      </c>
      <c r="F189" s="18">
        <v>12000</v>
      </c>
      <c r="G189" s="18">
        <v>24000</v>
      </c>
    </row>
    <row r="190" ht="25" customHeight="1">
      <c r="A190" s="26" t="s">
        <v>526</v>
      </c>
      <c r="B190" s="26"/>
      <c r="C190" s="26"/>
      <c r="D190" s="26"/>
      <c r="E190" s="22">
        <f>SUBTOTAL(9,E189:E189)</f>
      </c>
      <c r="F190" s="22" t="s">
        <v>334</v>
      </c>
      <c r="G190" s="22">
        <f>SUBTOTAL(9,G189:G189)</f>
      </c>
    </row>
    <row r="191" ht="25" customHeight="1">
      <c r="A191" s="26" t="s">
        <v>527</v>
      </c>
      <c r="B191" s="26"/>
      <c r="C191" s="26"/>
      <c r="D191" s="26"/>
      <c r="E191" s="26"/>
      <c r="F191" s="26"/>
      <c r="G191" s="22">
        <f>SUBTOTAL(9,G189:G190)</f>
      </c>
    </row>
    <row r="192" ht="25" customHeight="1">
</row>
    <row r="193" ht="20" customHeight="1">
      <c r="A193" s="23" t="s">
        <v>415</v>
      </c>
      <c r="B193" s="23"/>
      <c r="C193" s="24" t="s">
        <v>249</v>
      </c>
      <c r="D193" s="24"/>
      <c r="E193" s="24"/>
      <c r="F193" s="24"/>
      <c r="G193" s="24"/>
    </row>
    <row r="194" ht="20" customHeight="1">
      <c r="A194" s="23" t="s">
        <v>416</v>
      </c>
      <c r="B194" s="23"/>
      <c r="C194" s="24" t="s">
        <v>417</v>
      </c>
      <c r="D194" s="24"/>
      <c r="E194" s="24"/>
      <c r="F194" s="24"/>
      <c r="G194" s="24"/>
    </row>
    <row r="195" ht="25" customHeight="1">
      <c r="A195" s="23" t="s">
        <v>418</v>
      </c>
      <c r="B195" s="23"/>
      <c r="C195" s="24" t="s">
        <v>390</v>
      </c>
      <c r="D195" s="24"/>
      <c r="E195" s="24"/>
      <c r="F195" s="24"/>
      <c r="G195" s="24"/>
    </row>
    <row r="196" ht="15" customHeight="1">
</row>
    <row r="197" ht="25" customHeight="1">
      <c r="A197" s="6" t="s">
        <v>588</v>
      </c>
      <c r="B197" s="6"/>
      <c r="C197" s="6"/>
      <c r="D197" s="6"/>
      <c r="E197" s="6"/>
      <c r="F197" s="6"/>
      <c r="G197" s="6"/>
    </row>
    <row r="198" ht="15" customHeight="1">
</row>
    <row r="199" ht="50" customHeight="1">
      <c r="A199" s="10" t="s">
        <v>326</v>
      </c>
      <c r="B199" s="10" t="s">
        <v>488</v>
      </c>
      <c r="C199" s="10"/>
      <c r="D199" s="10" t="s">
        <v>519</v>
      </c>
      <c r="E199" s="10" t="s">
        <v>520</v>
      </c>
      <c r="F199" s="10" t="s">
        <v>521</v>
      </c>
      <c r="G199" s="10" t="s">
        <v>522</v>
      </c>
    </row>
    <row r="200" ht="15" customHeight="1">
      <c r="A200" s="10">
        <v>1</v>
      </c>
      <c r="B200" s="10">
        <v>2</v>
      </c>
      <c r="C200" s="10"/>
      <c r="D200" s="10">
        <v>3</v>
      </c>
      <c r="E200" s="10">
        <v>4</v>
      </c>
      <c r="F200" s="10">
        <v>5</v>
      </c>
      <c r="G200" s="10">
        <v>6</v>
      </c>
    </row>
    <row r="201" ht="40" customHeight="1">
      <c r="A201" s="10" t="s">
        <v>462</v>
      </c>
      <c r="B201" s="11" t="s">
        <v>589</v>
      </c>
      <c r="C201" s="11"/>
      <c r="D201" s="10" t="s">
        <v>390</v>
      </c>
      <c r="E201" s="18">
        <v>30</v>
      </c>
      <c r="F201" s="18">
        <v>149.211333</v>
      </c>
      <c r="G201" s="18">
        <v>4476.34</v>
      </c>
    </row>
    <row r="202" ht="40" customHeight="1">
      <c r="A202" s="10" t="s">
        <v>462</v>
      </c>
      <c r="B202" s="11" t="s">
        <v>590</v>
      </c>
      <c r="C202" s="11"/>
      <c r="D202" s="10" t="s">
        <v>390</v>
      </c>
      <c r="E202" s="18">
        <v>10400</v>
      </c>
      <c r="F202" s="18">
        <v>48.5</v>
      </c>
      <c r="G202" s="18">
        <v>504400</v>
      </c>
    </row>
    <row r="203" ht="25" customHeight="1">
      <c r="A203" s="26" t="s">
        <v>526</v>
      </c>
      <c r="B203" s="26"/>
      <c r="C203" s="26"/>
      <c r="D203" s="26"/>
      <c r="E203" s="22">
        <f>SUBTOTAL(9,E201:E202)</f>
      </c>
      <c r="F203" s="22" t="s">
        <v>334</v>
      </c>
      <c r="G203" s="22">
        <f>SUBTOTAL(9,G201:G202)</f>
      </c>
    </row>
    <row r="204" ht="25" customHeight="1">
      <c r="A204" s="26" t="s">
        <v>527</v>
      </c>
      <c r="B204" s="26"/>
      <c r="C204" s="26"/>
      <c r="D204" s="26"/>
      <c r="E204" s="26"/>
      <c r="F204" s="26"/>
      <c r="G204" s="22">
        <f>SUBTOTAL(9,G201:G203)</f>
      </c>
    </row>
    <row r="205" ht="25" customHeight="1">
</row>
    <row r="206" ht="20" customHeight="1">
      <c r="A206" s="23" t="s">
        <v>415</v>
      </c>
      <c r="B206" s="23"/>
      <c r="C206" s="24" t="s">
        <v>297</v>
      </c>
      <c r="D206" s="24"/>
      <c r="E206" s="24"/>
      <c r="F206" s="24"/>
      <c r="G206" s="24"/>
    </row>
    <row r="207" ht="20" customHeight="1">
      <c r="A207" s="23" t="s">
        <v>416</v>
      </c>
      <c r="B207" s="23"/>
      <c r="C207" s="24" t="s">
        <v>591</v>
      </c>
      <c r="D207" s="24"/>
      <c r="E207" s="24"/>
      <c r="F207" s="24"/>
      <c r="G207" s="24"/>
    </row>
    <row r="208" ht="25" customHeight="1">
      <c r="A208" s="23" t="s">
        <v>418</v>
      </c>
      <c r="B208" s="23"/>
      <c r="C208" s="24" t="s">
        <v>390</v>
      </c>
      <c r="D208" s="24"/>
      <c r="E208" s="24"/>
      <c r="F208" s="24"/>
      <c r="G208" s="24"/>
    </row>
    <row r="209" ht="15" customHeight="1">
</row>
    <row r="210" ht="25" customHeight="1">
      <c r="A210" s="6" t="s">
        <v>528</v>
      </c>
      <c r="B210" s="6"/>
      <c r="C210" s="6"/>
      <c r="D210" s="6"/>
      <c r="E210" s="6"/>
      <c r="F210" s="6"/>
      <c r="G210" s="6"/>
    </row>
    <row r="211" ht="15" customHeight="1">
</row>
    <row r="212" ht="50" customHeight="1">
      <c r="A212" s="10" t="s">
        <v>326</v>
      </c>
      <c r="B212" s="10" t="s">
        <v>488</v>
      </c>
      <c r="C212" s="10"/>
      <c r="D212" s="10" t="s">
        <v>519</v>
      </c>
      <c r="E212" s="10" t="s">
        <v>520</v>
      </c>
      <c r="F212" s="10" t="s">
        <v>521</v>
      </c>
      <c r="G212" s="10" t="s">
        <v>522</v>
      </c>
    </row>
    <row r="213" ht="15" customHeight="1">
      <c r="A213" s="10">
        <v>1</v>
      </c>
      <c r="B213" s="10">
        <v>2</v>
      </c>
      <c r="C213" s="10"/>
      <c r="D213" s="10">
        <v>3</v>
      </c>
      <c r="E213" s="10">
        <v>4</v>
      </c>
      <c r="F213" s="10">
        <v>5</v>
      </c>
      <c r="G213" s="10">
        <v>6</v>
      </c>
    </row>
    <row r="214" ht="40" customHeight="1">
      <c r="A214" s="10" t="s">
        <v>480</v>
      </c>
      <c r="B214" s="11" t="s">
        <v>592</v>
      </c>
      <c r="C214" s="11"/>
      <c r="D214" s="10" t="s">
        <v>390</v>
      </c>
      <c r="E214" s="18">
        <v>5.52998735</v>
      </c>
      <c r="F214" s="18">
        <v>7099.66</v>
      </c>
      <c r="G214" s="18">
        <v>39261.03</v>
      </c>
    </row>
    <row r="215" ht="25" customHeight="1">
      <c r="A215" s="26" t="s">
        <v>526</v>
      </c>
      <c r="B215" s="26"/>
      <c r="C215" s="26"/>
      <c r="D215" s="26"/>
      <c r="E215" s="22">
        <f>SUBTOTAL(9,E214:E214)</f>
      </c>
      <c r="F215" s="22" t="s">
        <v>334</v>
      </c>
      <c r="G215" s="22">
        <f>SUBTOTAL(9,G214:G214)</f>
      </c>
    </row>
    <row r="216" ht="40" customHeight="1">
      <c r="A216" s="10" t="s">
        <v>482</v>
      </c>
      <c r="B216" s="11" t="s">
        <v>593</v>
      </c>
      <c r="C216" s="11"/>
      <c r="D216" s="10" t="s">
        <v>525</v>
      </c>
      <c r="E216" s="18">
        <v>9.10300211</v>
      </c>
      <c r="F216" s="18">
        <v>7099.66</v>
      </c>
      <c r="G216" s="18">
        <v>64628.22</v>
      </c>
    </row>
    <row r="217" ht="25" customHeight="1">
      <c r="A217" s="26" t="s">
        <v>526</v>
      </c>
      <c r="B217" s="26"/>
      <c r="C217" s="26"/>
      <c r="D217" s="26"/>
      <c r="E217" s="22">
        <f>SUBTOTAL(9,E216:E216)</f>
      </c>
      <c r="F217" s="22" t="s">
        <v>334</v>
      </c>
      <c r="G217" s="22">
        <f>SUBTOTAL(9,G216:G216)</f>
      </c>
    </row>
    <row r="218" ht="25" customHeight="1">
      <c r="A218" s="26" t="s">
        <v>527</v>
      </c>
      <c r="B218" s="26"/>
      <c r="C218" s="26"/>
      <c r="D218" s="26"/>
      <c r="E218" s="26"/>
      <c r="F218" s="26"/>
      <c r="G218" s="22">
        <f>SUBTOTAL(9,G214:G217)</f>
      </c>
    </row>
    <row r="219" ht="25" customHeight="1">
</row>
    <row r="220" ht="20" customHeight="1">
      <c r="A220" s="23" t="s">
        <v>415</v>
      </c>
      <c r="B220" s="23"/>
      <c r="C220" s="24" t="s">
        <v>297</v>
      </c>
      <c r="D220" s="24"/>
      <c r="E220" s="24"/>
      <c r="F220" s="24"/>
      <c r="G220" s="24"/>
    </row>
    <row r="221" ht="20" customHeight="1">
      <c r="A221" s="23" t="s">
        <v>416</v>
      </c>
      <c r="B221" s="23"/>
      <c r="C221" s="24" t="s">
        <v>443</v>
      </c>
      <c r="D221" s="24"/>
      <c r="E221" s="24"/>
      <c r="F221" s="24"/>
      <c r="G221" s="24"/>
    </row>
    <row r="222" ht="25" customHeight="1">
      <c r="A222" s="23" t="s">
        <v>418</v>
      </c>
      <c r="B222" s="23"/>
      <c r="C222" s="24" t="s">
        <v>390</v>
      </c>
      <c r="D222" s="24"/>
      <c r="E222" s="24"/>
      <c r="F222" s="24"/>
      <c r="G222" s="24"/>
    </row>
    <row r="223" ht="15" customHeight="1">
</row>
    <row r="224" ht="25" customHeight="1">
      <c r="A224" s="6" t="s">
        <v>528</v>
      </c>
      <c r="B224" s="6"/>
      <c r="C224" s="6"/>
      <c r="D224" s="6"/>
      <c r="E224" s="6"/>
      <c r="F224" s="6"/>
      <c r="G224" s="6"/>
    </row>
    <row r="225" ht="15" customHeight="1">
</row>
    <row r="226" ht="50" customHeight="1">
      <c r="A226" s="10" t="s">
        <v>326</v>
      </c>
      <c r="B226" s="10" t="s">
        <v>488</v>
      </c>
      <c r="C226" s="10"/>
      <c r="D226" s="10" t="s">
        <v>519</v>
      </c>
      <c r="E226" s="10" t="s">
        <v>520</v>
      </c>
      <c r="F226" s="10" t="s">
        <v>521</v>
      </c>
      <c r="G226" s="10" t="s">
        <v>522</v>
      </c>
    </row>
    <row r="227" ht="15" customHeight="1">
      <c r="A227" s="10">
        <v>1</v>
      </c>
      <c r="B227" s="10">
        <v>2</v>
      </c>
      <c r="C227" s="10"/>
      <c r="D227" s="10">
        <v>3</v>
      </c>
      <c r="E227" s="10">
        <v>4</v>
      </c>
      <c r="F227" s="10">
        <v>5</v>
      </c>
      <c r="G227" s="10">
        <v>6</v>
      </c>
    </row>
    <row r="228" ht="40" customHeight="1">
      <c r="A228" s="10" t="s">
        <v>482</v>
      </c>
      <c r="B228" s="11" t="s">
        <v>594</v>
      </c>
      <c r="C228" s="11"/>
      <c r="D228" s="10" t="s">
        <v>525</v>
      </c>
      <c r="E228" s="18">
        <v>260.48698388</v>
      </c>
      <c r="F228" s="18">
        <v>7099.66</v>
      </c>
      <c r="G228" s="18">
        <v>1849369.02</v>
      </c>
    </row>
    <row r="229" ht="25" customHeight="1">
      <c r="A229" s="26" t="s">
        <v>526</v>
      </c>
      <c r="B229" s="26"/>
      <c r="C229" s="26"/>
      <c r="D229" s="26"/>
      <c r="E229" s="22">
        <f>SUBTOTAL(9,E228:E228)</f>
      </c>
      <c r="F229" s="22" t="s">
        <v>334</v>
      </c>
      <c r="G229" s="22">
        <f>SUBTOTAL(9,G228:G228)</f>
      </c>
    </row>
    <row r="230" ht="40" customHeight="1">
      <c r="A230" s="10" t="s">
        <v>595</v>
      </c>
      <c r="B230" s="11" t="s">
        <v>596</v>
      </c>
      <c r="C230" s="11"/>
      <c r="D230" s="10" t="s">
        <v>525</v>
      </c>
      <c r="E230" s="18">
        <v>27263</v>
      </c>
      <c r="F230" s="18">
        <v>9.5</v>
      </c>
      <c r="G230" s="18">
        <v>258998.5</v>
      </c>
    </row>
    <row r="231" ht="25" customHeight="1">
      <c r="A231" s="26" t="s">
        <v>526</v>
      </c>
      <c r="B231" s="26"/>
      <c r="C231" s="26"/>
      <c r="D231" s="26"/>
      <c r="E231" s="22">
        <f>SUBTOTAL(9,E230:E230)</f>
      </c>
      <c r="F231" s="22" t="s">
        <v>334</v>
      </c>
      <c r="G231" s="22">
        <f>SUBTOTAL(9,G230:G230)</f>
      </c>
    </row>
    <row r="232" ht="40" customHeight="1">
      <c r="A232" s="10" t="s">
        <v>597</v>
      </c>
      <c r="B232" s="11" t="s">
        <v>598</v>
      </c>
      <c r="C232" s="11"/>
      <c r="D232" s="10" t="s">
        <v>525</v>
      </c>
      <c r="E232" s="18">
        <v>17900</v>
      </c>
      <c r="F232" s="18">
        <v>10.020688</v>
      </c>
      <c r="G232" s="18">
        <v>179370.32</v>
      </c>
    </row>
    <row r="233" ht="25" customHeight="1">
      <c r="A233" s="26" t="s">
        <v>526</v>
      </c>
      <c r="B233" s="26"/>
      <c r="C233" s="26"/>
      <c r="D233" s="26"/>
      <c r="E233" s="22">
        <f>SUBTOTAL(9,E232:E232)</f>
      </c>
      <c r="F233" s="22" t="s">
        <v>334</v>
      </c>
      <c r="G233" s="22">
        <f>SUBTOTAL(9,G232:G232)</f>
      </c>
    </row>
    <row r="234" ht="25" customHeight="1">
      <c r="A234" s="26" t="s">
        <v>527</v>
      </c>
      <c r="B234" s="26"/>
      <c r="C234" s="26"/>
      <c r="D234" s="26"/>
      <c r="E234" s="26"/>
      <c r="F234" s="26"/>
      <c r="G234" s="22">
        <f>SUBTOTAL(9,G228:G233)</f>
      </c>
    </row>
    <row r="235" ht="25" customHeight="1">
</row>
    <row r="236" ht="20" customHeight="1">
      <c r="A236" s="23" t="s">
        <v>415</v>
      </c>
      <c r="B236" s="23"/>
      <c r="C236" s="24" t="s">
        <v>249</v>
      </c>
      <c r="D236" s="24"/>
      <c r="E236" s="24"/>
      <c r="F236" s="24"/>
      <c r="G236" s="24"/>
    </row>
    <row r="237" ht="20" customHeight="1">
      <c r="A237" s="23" t="s">
        <v>416</v>
      </c>
      <c r="B237" s="23"/>
      <c r="C237" s="24" t="s">
        <v>443</v>
      </c>
      <c r="D237" s="24"/>
      <c r="E237" s="24"/>
      <c r="F237" s="24"/>
      <c r="G237" s="24"/>
    </row>
    <row r="238" ht="25" customHeight="1">
      <c r="A238" s="23" t="s">
        <v>418</v>
      </c>
      <c r="B238" s="23"/>
      <c r="C238" s="24" t="s">
        <v>393</v>
      </c>
      <c r="D238" s="24"/>
      <c r="E238" s="24"/>
      <c r="F238" s="24"/>
      <c r="G238" s="24"/>
    </row>
    <row r="239" ht="15" customHeight="1">
</row>
    <row r="240" ht="25" customHeight="1">
      <c r="A240" s="6" t="s">
        <v>518</v>
      </c>
      <c r="B240" s="6"/>
      <c r="C240" s="6"/>
      <c r="D240" s="6"/>
      <c r="E240" s="6"/>
      <c r="F240" s="6"/>
      <c r="G240" s="6"/>
    </row>
    <row r="241" ht="15" customHeight="1">
</row>
    <row r="242" ht="50" customHeight="1">
      <c r="A242" s="10" t="s">
        <v>326</v>
      </c>
      <c r="B242" s="10" t="s">
        <v>488</v>
      </c>
      <c r="C242" s="10"/>
      <c r="D242" s="10" t="s">
        <v>519</v>
      </c>
      <c r="E242" s="10" t="s">
        <v>520</v>
      </c>
      <c r="F242" s="10" t="s">
        <v>521</v>
      </c>
      <c r="G242" s="10" t="s">
        <v>522</v>
      </c>
    </row>
    <row r="243" ht="15" customHeight="1">
      <c r="A243" s="10">
        <v>1</v>
      </c>
      <c r="B243" s="10">
        <v>2</v>
      </c>
      <c r="C243" s="10"/>
      <c r="D243" s="10">
        <v>3</v>
      </c>
      <c r="E243" s="10">
        <v>4</v>
      </c>
      <c r="F243" s="10">
        <v>5</v>
      </c>
      <c r="G243" s="10">
        <v>6</v>
      </c>
    </row>
    <row r="244" ht="40" customHeight="1">
      <c r="A244" s="10" t="s">
        <v>523</v>
      </c>
      <c r="B244" s="11" t="s">
        <v>524</v>
      </c>
      <c r="C244" s="11"/>
      <c r="D244" s="10" t="s">
        <v>61</v>
      </c>
      <c r="E244" s="18">
        <v>12</v>
      </c>
      <c r="F244" s="18">
        <v>1000</v>
      </c>
      <c r="G244" s="18">
        <v>12000</v>
      </c>
    </row>
    <row r="245" ht="25" customHeight="1">
      <c r="A245" s="26" t="s">
        <v>526</v>
      </c>
      <c r="B245" s="26"/>
      <c r="C245" s="26"/>
      <c r="D245" s="26"/>
      <c r="E245" s="22">
        <f>SUBTOTAL(9,E244:E244)</f>
      </c>
      <c r="F245" s="22" t="s">
        <v>334</v>
      </c>
      <c r="G245" s="22">
        <f>SUBTOTAL(9,G244:G244)</f>
      </c>
    </row>
    <row r="246" ht="25" customHeight="1">
      <c r="A246" s="26" t="s">
        <v>527</v>
      </c>
      <c r="B246" s="26"/>
      <c r="C246" s="26"/>
      <c r="D246" s="26"/>
      <c r="E246" s="26"/>
      <c r="F246" s="26"/>
      <c r="G246" s="22">
        <f>SUBTOTAL(9,G244:G245)</f>
      </c>
    </row>
    <row r="247" ht="25" customHeight="1">
</row>
    <row r="248" ht="20" customHeight="1">
      <c r="A248" s="23" t="s">
        <v>415</v>
      </c>
      <c r="B248" s="23"/>
      <c r="C248" s="24" t="s">
        <v>249</v>
      </c>
      <c r="D248" s="24"/>
      <c r="E248" s="24"/>
      <c r="F248" s="24"/>
      <c r="G248" s="24"/>
    </row>
    <row r="249" ht="20" customHeight="1">
      <c r="A249" s="23" t="s">
        <v>416</v>
      </c>
      <c r="B249" s="23"/>
      <c r="C249" s="24" t="s">
        <v>443</v>
      </c>
      <c r="D249" s="24"/>
      <c r="E249" s="24"/>
      <c r="F249" s="24"/>
      <c r="G249" s="24"/>
    </row>
    <row r="250" ht="25" customHeight="1">
      <c r="A250" s="23" t="s">
        <v>418</v>
      </c>
      <c r="B250" s="23"/>
      <c r="C250" s="24" t="s">
        <v>393</v>
      </c>
      <c r="D250" s="24"/>
      <c r="E250" s="24"/>
      <c r="F250" s="24"/>
      <c r="G250" s="24"/>
    </row>
    <row r="251" ht="15" customHeight="1">
</row>
    <row r="252" ht="25" customHeight="1">
      <c r="A252" s="6" t="s">
        <v>535</v>
      </c>
      <c r="B252" s="6"/>
      <c r="C252" s="6"/>
      <c r="D252" s="6"/>
      <c r="E252" s="6"/>
      <c r="F252" s="6"/>
      <c r="G252" s="6"/>
    </row>
    <row r="253" ht="15" customHeight="1">
</row>
    <row r="254" ht="50" customHeight="1">
      <c r="A254" s="10" t="s">
        <v>326</v>
      </c>
      <c r="B254" s="10" t="s">
        <v>488</v>
      </c>
      <c r="C254" s="10"/>
      <c r="D254" s="10" t="s">
        <v>519</v>
      </c>
      <c r="E254" s="10" t="s">
        <v>520</v>
      </c>
      <c r="F254" s="10" t="s">
        <v>521</v>
      </c>
      <c r="G254" s="10" t="s">
        <v>522</v>
      </c>
    </row>
    <row r="255" ht="15" customHeight="1">
      <c r="A255" s="10">
        <v>1</v>
      </c>
      <c r="B255" s="10">
        <v>2</v>
      </c>
      <c r="C255" s="10"/>
      <c r="D255" s="10">
        <v>3</v>
      </c>
      <c r="E255" s="10">
        <v>4</v>
      </c>
      <c r="F255" s="10">
        <v>5</v>
      </c>
      <c r="G255" s="10">
        <v>6</v>
      </c>
    </row>
    <row r="256" ht="40" customHeight="1">
      <c r="A256" s="10" t="s">
        <v>331</v>
      </c>
      <c r="B256" s="11" t="s">
        <v>536</v>
      </c>
      <c r="C256" s="11"/>
      <c r="D256" s="10" t="s">
        <v>61</v>
      </c>
      <c r="E256" s="18">
        <v>4</v>
      </c>
      <c r="F256" s="18">
        <v>2850</v>
      </c>
      <c r="G256" s="18">
        <v>11400</v>
      </c>
    </row>
    <row r="257" ht="25" customHeight="1">
      <c r="A257" s="26" t="s">
        <v>526</v>
      </c>
      <c r="B257" s="26"/>
      <c r="C257" s="26"/>
      <c r="D257" s="26"/>
      <c r="E257" s="22">
        <f>SUBTOTAL(9,E256:E256)</f>
      </c>
      <c r="F257" s="22" t="s">
        <v>334</v>
      </c>
      <c r="G257" s="22">
        <f>SUBTOTAL(9,G256:G256)</f>
      </c>
    </row>
    <row r="258" ht="40" customHeight="1">
      <c r="A258" s="10" t="s">
        <v>431</v>
      </c>
      <c r="B258" s="11" t="s">
        <v>538</v>
      </c>
      <c r="C258" s="11"/>
      <c r="D258" s="10" t="s">
        <v>61</v>
      </c>
      <c r="E258" s="18">
        <v>1</v>
      </c>
      <c r="F258" s="18">
        <v>6769</v>
      </c>
      <c r="G258" s="18">
        <v>6769</v>
      </c>
    </row>
    <row r="259" ht="40" customHeight="1">
      <c r="A259" s="10" t="s">
        <v>431</v>
      </c>
      <c r="B259" s="11" t="s">
        <v>538</v>
      </c>
      <c r="C259" s="11"/>
      <c r="D259" s="10" t="s">
        <v>61</v>
      </c>
      <c r="E259" s="18">
        <v>11</v>
      </c>
      <c r="F259" s="18">
        <v>6821</v>
      </c>
      <c r="G259" s="18">
        <v>75031</v>
      </c>
    </row>
    <row r="260" ht="25" customHeight="1">
      <c r="A260" s="26" t="s">
        <v>526</v>
      </c>
      <c r="B260" s="26"/>
      <c r="C260" s="26"/>
      <c r="D260" s="26"/>
      <c r="E260" s="22">
        <f>SUBTOTAL(9,E258:E259)</f>
      </c>
      <c r="F260" s="22" t="s">
        <v>334</v>
      </c>
      <c r="G260" s="22">
        <f>SUBTOTAL(9,G258:G259)</f>
      </c>
    </row>
    <row r="261" ht="40" customHeight="1">
      <c r="A261" s="10" t="s">
        <v>432</v>
      </c>
      <c r="B261" s="11" t="s">
        <v>539</v>
      </c>
      <c r="C261" s="11"/>
      <c r="D261" s="10" t="s">
        <v>61</v>
      </c>
      <c r="E261" s="18">
        <v>1</v>
      </c>
      <c r="F261" s="18">
        <v>122900</v>
      </c>
      <c r="G261" s="18">
        <v>122900</v>
      </c>
    </row>
    <row r="262" ht="25" customHeight="1">
      <c r="A262" s="26" t="s">
        <v>526</v>
      </c>
      <c r="B262" s="26"/>
      <c r="C262" s="26"/>
      <c r="D262" s="26"/>
      <c r="E262" s="22">
        <f>SUBTOTAL(9,E261:E261)</f>
      </c>
      <c r="F262" s="22" t="s">
        <v>334</v>
      </c>
      <c r="G262" s="22">
        <f>SUBTOTAL(9,G261:G261)</f>
      </c>
    </row>
    <row r="263" ht="60" customHeight="1">
      <c r="A263" s="10" t="s">
        <v>464</v>
      </c>
      <c r="B263" s="11" t="s">
        <v>540</v>
      </c>
      <c r="C263" s="11"/>
      <c r="D263" s="10" t="s">
        <v>61</v>
      </c>
      <c r="E263" s="18">
        <v>12</v>
      </c>
      <c r="F263" s="18">
        <v>500</v>
      </c>
      <c r="G263" s="18">
        <v>6000</v>
      </c>
    </row>
    <row r="264" ht="25" customHeight="1">
      <c r="A264" s="26" t="s">
        <v>526</v>
      </c>
      <c r="B264" s="26"/>
      <c r="C264" s="26"/>
      <c r="D264" s="26"/>
      <c r="E264" s="22">
        <f>SUBTOTAL(9,E263:E263)</f>
      </c>
      <c r="F264" s="22" t="s">
        <v>334</v>
      </c>
      <c r="G264" s="22">
        <f>SUBTOTAL(9,G263:G263)</f>
      </c>
    </row>
    <row r="265" ht="25" customHeight="1">
      <c r="A265" s="26" t="s">
        <v>527</v>
      </c>
      <c r="B265" s="26"/>
      <c r="C265" s="26"/>
      <c r="D265" s="26"/>
      <c r="E265" s="26"/>
      <c r="F265" s="26"/>
      <c r="G265" s="22">
        <f>SUBTOTAL(9,G256:G264)</f>
      </c>
    </row>
    <row r="266" ht="25" customHeight="1">
</row>
    <row r="267" ht="20" customHeight="1">
      <c r="A267" s="23" t="s">
        <v>415</v>
      </c>
      <c r="B267" s="23"/>
      <c r="C267" s="24" t="s">
        <v>249</v>
      </c>
      <c r="D267" s="24"/>
      <c r="E267" s="24"/>
      <c r="F267" s="24"/>
      <c r="G267" s="24"/>
    </row>
    <row r="268" ht="20" customHeight="1">
      <c r="A268" s="23" t="s">
        <v>416</v>
      </c>
      <c r="B268" s="23"/>
      <c r="C268" s="24" t="s">
        <v>443</v>
      </c>
      <c r="D268" s="24"/>
      <c r="E268" s="24"/>
      <c r="F268" s="24"/>
      <c r="G268" s="24"/>
    </row>
    <row r="269" ht="25" customHeight="1">
      <c r="A269" s="23" t="s">
        <v>418</v>
      </c>
      <c r="B269" s="23"/>
      <c r="C269" s="24" t="s">
        <v>393</v>
      </c>
      <c r="D269" s="24"/>
      <c r="E269" s="24"/>
      <c r="F269" s="24"/>
      <c r="G269" s="24"/>
    </row>
    <row r="270" ht="15" customHeight="1">
</row>
    <row r="271" ht="25" customHeight="1">
      <c r="A271" s="6" t="s">
        <v>547</v>
      </c>
      <c r="B271" s="6"/>
      <c r="C271" s="6"/>
      <c r="D271" s="6"/>
      <c r="E271" s="6"/>
      <c r="F271" s="6"/>
      <c r="G271" s="6"/>
    </row>
    <row r="272" ht="15" customHeight="1">
</row>
    <row r="273" ht="50" customHeight="1">
      <c r="A273" s="10" t="s">
        <v>326</v>
      </c>
      <c r="B273" s="10" t="s">
        <v>488</v>
      </c>
      <c r="C273" s="10"/>
      <c r="D273" s="10" t="s">
        <v>519</v>
      </c>
      <c r="E273" s="10" t="s">
        <v>520</v>
      </c>
      <c r="F273" s="10" t="s">
        <v>521</v>
      </c>
      <c r="G273" s="10" t="s">
        <v>522</v>
      </c>
    </row>
    <row r="274" ht="15" customHeight="1">
      <c r="A274" s="10">
        <v>1</v>
      </c>
      <c r="B274" s="10">
        <v>2</v>
      </c>
      <c r="C274" s="10"/>
      <c r="D274" s="10">
        <v>3</v>
      </c>
      <c r="E274" s="10">
        <v>4</v>
      </c>
      <c r="F274" s="10">
        <v>5</v>
      </c>
      <c r="G274" s="10">
        <v>6</v>
      </c>
    </row>
    <row r="275" ht="40" customHeight="1">
      <c r="A275" s="10" t="s">
        <v>474</v>
      </c>
      <c r="B275" s="11" t="s">
        <v>550</v>
      </c>
      <c r="C275" s="11"/>
      <c r="D275" s="10" t="s">
        <v>61</v>
      </c>
      <c r="E275" s="18">
        <v>12</v>
      </c>
      <c r="F275" s="18">
        <v>5387.16666</v>
      </c>
      <c r="G275" s="18">
        <v>64646</v>
      </c>
    </row>
    <row r="276" ht="25" customHeight="1">
      <c r="A276" s="26" t="s">
        <v>526</v>
      </c>
      <c r="B276" s="26"/>
      <c r="C276" s="26"/>
      <c r="D276" s="26"/>
      <c r="E276" s="22">
        <f>SUBTOTAL(9,E275:E275)</f>
      </c>
      <c r="F276" s="22" t="s">
        <v>334</v>
      </c>
      <c r="G276" s="22">
        <f>SUBTOTAL(9,G275:G275)</f>
      </c>
    </row>
    <row r="277" ht="40" customHeight="1">
      <c r="A277" s="10" t="s">
        <v>555</v>
      </c>
      <c r="B277" s="11" t="s">
        <v>556</v>
      </c>
      <c r="C277" s="11"/>
      <c r="D277" s="10" t="s">
        <v>61</v>
      </c>
      <c r="E277" s="18">
        <v>12</v>
      </c>
      <c r="F277" s="18">
        <v>5833.33333</v>
      </c>
      <c r="G277" s="18">
        <v>70000</v>
      </c>
    </row>
    <row r="278" ht="25" customHeight="1">
      <c r="A278" s="26" t="s">
        <v>526</v>
      </c>
      <c r="B278" s="26"/>
      <c r="C278" s="26"/>
      <c r="D278" s="26"/>
      <c r="E278" s="22">
        <f>SUBTOTAL(9,E277:E277)</f>
      </c>
      <c r="F278" s="22" t="s">
        <v>334</v>
      </c>
      <c r="G278" s="22">
        <f>SUBTOTAL(9,G277:G277)</f>
      </c>
    </row>
    <row r="279" ht="25" customHeight="1">
      <c r="A279" s="26" t="s">
        <v>527</v>
      </c>
      <c r="B279" s="26"/>
      <c r="C279" s="26"/>
      <c r="D279" s="26"/>
      <c r="E279" s="26"/>
      <c r="F279" s="26"/>
      <c r="G279" s="22">
        <f>SUBTOTAL(9,G275:G278)</f>
      </c>
    </row>
    <row r="280" ht="25" customHeight="1">
</row>
    <row r="281" ht="20" customHeight="1">
      <c r="A281" s="23" t="s">
        <v>415</v>
      </c>
      <c r="B281" s="23"/>
      <c r="C281" s="24" t="s">
        <v>249</v>
      </c>
      <c r="D281" s="24"/>
      <c r="E281" s="24"/>
      <c r="F281" s="24"/>
      <c r="G281" s="24"/>
    </row>
    <row r="282" ht="20" customHeight="1">
      <c r="A282" s="23" t="s">
        <v>416</v>
      </c>
      <c r="B282" s="23"/>
      <c r="C282" s="24" t="s">
        <v>443</v>
      </c>
      <c r="D282" s="24"/>
      <c r="E282" s="24"/>
      <c r="F282" s="24"/>
      <c r="G282" s="24"/>
    </row>
    <row r="283" ht="25" customHeight="1">
      <c r="A283" s="23" t="s">
        <v>418</v>
      </c>
      <c r="B283" s="23"/>
      <c r="C283" s="24" t="s">
        <v>393</v>
      </c>
      <c r="D283" s="24"/>
      <c r="E283" s="24"/>
      <c r="F283" s="24"/>
      <c r="G283" s="24"/>
    </row>
    <row r="284" ht="15" customHeight="1">
</row>
    <row r="285" ht="25" customHeight="1">
      <c r="A285" s="6" t="s">
        <v>563</v>
      </c>
      <c r="B285" s="6"/>
      <c r="C285" s="6"/>
      <c r="D285" s="6"/>
      <c r="E285" s="6"/>
      <c r="F285" s="6"/>
      <c r="G285" s="6"/>
    </row>
    <row r="286" ht="15" customHeight="1">
</row>
    <row r="287" ht="50" customHeight="1">
      <c r="A287" s="10" t="s">
        <v>326</v>
      </c>
      <c r="B287" s="10" t="s">
        <v>488</v>
      </c>
      <c r="C287" s="10"/>
      <c r="D287" s="10" t="s">
        <v>519</v>
      </c>
      <c r="E287" s="10" t="s">
        <v>520</v>
      </c>
      <c r="F287" s="10" t="s">
        <v>521</v>
      </c>
      <c r="G287" s="10" t="s">
        <v>522</v>
      </c>
    </row>
    <row r="288" ht="15" customHeight="1">
      <c r="A288" s="10">
        <v>1</v>
      </c>
      <c r="B288" s="10">
        <v>2</v>
      </c>
      <c r="C288" s="10"/>
      <c r="D288" s="10">
        <v>3</v>
      </c>
      <c r="E288" s="10">
        <v>4</v>
      </c>
      <c r="F288" s="10">
        <v>5</v>
      </c>
      <c r="G288" s="10">
        <v>6</v>
      </c>
    </row>
    <row r="289" ht="40" customHeight="1">
      <c r="A289" s="10" t="s">
        <v>438</v>
      </c>
      <c r="B289" s="11" t="s">
        <v>564</v>
      </c>
      <c r="C289" s="11"/>
      <c r="D289" s="10" t="s">
        <v>61</v>
      </c>
      <c r="E289" s="18">
        <v>3</v>
      </c>
      <c r="F289" s="18">
        <v>82776</v>
      </c>
      <c r="G289" s="18">
        <v>248328</v>
      </c>
    </row>
    <row r="290" ht="25" customHeight="1">
      <c r="A290" s="26" t="s">
        <v>526</v>
      </c>
      <c r="B290" s="26"/>
      <c r="C290" s="26"/>
      <c r="D290" s="26"/>
      <c r="E290" s="22">
        <f>SUBTOTAL(9,E289:E289)</f>
      </c>
      <c r="F290" s="22" t="s">
        <v>334</v>
      </c>
      <c r="G290" s="22">
        <f>SUBTOTAL(9,G289:G289)</f>
      </c>
    </row>
    <row r="291" ht="25" customHeight="1">
      <c r="A291" s="26" t="s">
        <v>527</v>
      </c>
      <c r="B291" s="26"/>
      <c r="C291" s="26"/>
      <c r="D291" s="26"/>
      <c r="E291" s="26"/>
      <c r="F291" s="26"/>
      <c r="G291" s="22">
        <f>SUBTOTAL(9,G289:G290)</f>
      </c>
    </row>
    <row r="292" ht="25" customHeight="1">
</row>
    <row r="293" ht="20" customHeight="1">
      <c r="A293" s="23" t="s">
        <v>415</v>
      </c>
      <c r="B293" s="23"/>
      <c r="C293" s="24" t="s">
        <v>249</v>
      </c>
      <c r="D293" s="24"/>
      <c r="E293" s="24"/>
      <c r="F293" s="24"/>
      <c r="G293" s="24"/>
    </row>
    <row r="294" ht="20" customHeight="1">
      <c r="A294" s="23" t="s">
        <v>416</v>
      </c>
      <c r="B294" s="23"/>
      <c r="C294" s="24" t="s">
        <v>417</v>
      </c>
      <c r="D294" s="24"/>
      <c r="E294" s="24"/>
      <c r="F294" s="24"/>
      <c r="G294" s="24"/>
    </row>
    <row r="295" ht="25" customHeight="1">
      <c r="A295" s="23" t="s">
        <v>418</v>
      </c>
      <c r="B295" s="23"/>
      <c r="C295" s="24" t="s">
        <v>393</v>
      </c>
      <c r="D295" s="24"/>
      <c r="E295" s="24"/>
      <c r="F295" s="24"/>
      <c r="G295" s="24"/>
    </row>
    <row r="296" ht="15" customHeight="1">
</row>
    <row r="297" ht="25" customHeight="1">
      <c r="A297" s="6" t="s">
        <v>518</v>
      </c>
      <c r="B297" s="6"/>
      <c r="C297" s="6"/>
      <c r="D297" s="6"/>
      <c r="E297" s="6"/>
      <c r="F297" s="6"/>
      <c r="G297" s="6"/>
    </row>
    <row r="298" ht="15" customHeight="1">
</row>
    <row r="299" ht="50" customHeight="1">
      <c r="A299" s="10" t="s">
        <v>326</v>
      </c>
      <c r="B299" s="10" t="s">
        <v>488</v>
      </c>
      <c r="C299" s="10"/>
      <c r="D299" s="10" t="s">
        <v>519</v>
      </c>
      <c r="E299" s="10" t="s">
        <v>520</v>
      </c>
      <c r="F299" s="10" t="s">
        <v>521</v>
      </c>
      <c r="G299" s="10" t="s">
        <v>522</v>
      </c>
    </row>
    <row r="300" ht="15" customHeight="1">
      <c r="A300" s="10">
        <v>1</v>
      </c>
      <c r="B300" s="10">
        <v>2</v>
      </c>
      <c r="C300" s="10"/>
      <c r="D300" s="10">
        <v>3</v>
      </c>
      <c r="E300" s="10">
        <v>4</v>
      </c>
      <c r="F300" s="10">
        <v>5</v>
      </c>
      <c r="G300" s="10">
        <v>6</v>
      </c>
    </row>
    <row r="301" ht="40" customHeight="1">
      <c r="A301" s="10" t="s">
        <v>450</v>
      </c>
      <c r="B301" s="11" t="s">
        <v>573</v>
      </c>
      <c r="C301" s="11"/>
      <c r="D301" s="10" t="s">
        <v>61</v>
      </c>
      <c r="E301" s="18">
        <v>4</v>
      </c>
      <c r="F301" s="18">
        <v>3000</v>
      </c>
      <c r="G301" s="18">
        <v>12000</v>
      </c>
    </row>
    <row r="302" ht="25" customHeight="1">
      <c r="A302" s="26" t="s">
        <v>526</v>
      </c>
      <c r="B302" s="26"/>
      <c r="C302" s="26"/>
      <c r="D302" s="26"/>
      <c r="E302" s="22">
        <f>SUBTOTAL(9,E301:E301)</f>
      </c>
      <c r="F302" s="22" t="s">
        <v>334</v>
      </c>
      <c r="G302" s="22">
        <f>SUBTOTAL(9,G301:G301)</f>
      </c>
    </row>
    <row r="303" ht="40" customHeight="1">
      <c r="A303" s="10" t="s">
        <v>452</v>
      </c>
      <c r="B303" s="11" t="s">
        <v>574</v>
      </c>
      <c r="C303" s="11"/>
      <c r="D303" s="10" t="s">
        <v>61</v>
      </c>
      <c r="E303" s="18">
        <v>12</v>
      </c>
      <c r="F303" s="18">
        <v>833.3333</v>
      </c>
      <c r="G303" s="18">
        <v>10000</v>
      </c>
    </row>
    <row r="304" ht="25" customHeight="1">
      <c r="A304" s="26" t="s">
        <v>526</v>
      </c>
      <c r="B304" s="26"/>
      <c r="C304" s="26"/>
      <c r="D304" s="26"/>
      <c r="E304" s="22">
        <f>SUBTOTAL(9,E303:E303)</f>
      </c>
      <c r="F304" s="22" t="s">
        <v>334</v>
      </c>
      <c r="G304" s="22">
        <f>SUBTOTAL(9,G303:G303)</f>
      </c>
    </row>
    <row r="305" ht="25" customHeight="1">
      <c r="A305" s="26" t="s">
        <v>527</v>
      </c>
      <c r="B305" s="26"/>
      <c r="C305" s="26"/>
      <c r="D305" s="26"/>
      <c r="E305" s="26"/>
      <c r="F305" s="26"/>
      <c r="G305" s="22">
        <f>SUBTOTAL(9,G301:G304)</f>
      </c>
    </row>
    <row r="306" ht="25" customHeight="1">
</row>
    <row r="307" ht="20" customHeight="1">
      <c r="A307" s="23" t="s">
        <v>415</v>
      </c>
      <c r="B307" s="23"/>
      <c r="C307" s="24" t="s">
        <v>249</v>
      </c>
      <c r="D307" s="24"/>
      <c r="E307" s="24"/>
      <c r="F307" s="24"/>
      <c r="G307" s="24"/>
    </row>
    <row r="308" ht="20" customHeight="1">
      <c r="A308" s="23" t="s">
        <v>416</v>
      </c>
      <c r="B308" s="23"/>
      <c r="C308" s="24" t="s">
        <v>417</v>
      </c>
      <c r="D308" s="24"/>
      <c r="E308" s="24"/>
      <c r="F308" s="24"/>
      <c r="G308" s="24"/>
    </row>
    <row r="309" ht="25" customHeight="1">
      <c r="A309" s="23" t="s">
        <v>418</v>
      </c>
      <c r="B309" s="23"/>
      <c r="C309" s="24" t="s">
        <v>393</v>
      </c>
      <c r="D309" s="24"/>
      <c r="E309" s="24"/>
      <c r="F309" s="24"/>
      <c r="G309" s="24"/>
    </row>
    <row r="310" ht="15" customHeight="1">
</row>
    <row r="311" ht="25" customHeight="1">
      <c r="A311" s="6" t="s">
        <v>547</v>
      </c>
      <c r="B311" s="6"/>
      <c r="C311" s="6"/>
      <c r="D311" s="6"/>
      <c r="E311" s="6"/>
      <c r="F311" s="6"/>
      <c r="G311" s="6"/>
    </row>
    <row r="312" ht="15" customHeight="1">
</row>
    <row r="313" ht="50" customHeight="1">
      <c r="A313" s="10" t="s">
        <v>326</v>
      </c>
      <c r="B313" s="10" t="s">
        <v>488</v>
      </c>
      <c r="C313" s="10"/>
      <c r="D313" s="10" t="s">
        <v>519</v>
      </c>
      <c r="E313" s="10" t="s">
        <v>520</v>
      </c>
      <c r="F313" s="10" t="s">
        <v>521</v>
      </c>
      <c r="G313" s="10" t="s">
        <v>522</v>
      </c>
    </row>
    <row r="314" ht="15" customHeight="1">
      <c r="A314" s="10">
        <v>1</v>
      </c>
      <c r="B314" s="10">
        <v>2</v>
      </c>
      <c r="C314" s="10"/>
      <c r="D314" s="10">
        <v>3</v>
      </c>
      <c r="E314" s="10">
        <v>4</v>
      </c>
      <c r="F314" s="10">
        <v>5</v>
      </c>
      <c r="G314" s="10">
        <v>6</v>
      </c>
    </row>
    <row r="315" ht="40" customHeight="1">
      <c r="A315" s="10" t="s">
        <v>433</v>
      </c>
      <c r="B315" s="11" t="s">
        <v>577</v>
      </c>
      <c r="C315" s="11"/>
      <c r="D315" s="10" t="s">
        <v>61</v>
      </c>
      <c r="E315" s="18">
        <v>336</v>
      </c>
      <c r="F315" s="18">
        <v>74.99</v>
      </c>
      <c r="G315" s="18">
        <v>25196.64</v>
      </c>
    </row>
    <row r="316" ht="40" customHeight="1">
      <c r="A316" s="10" t="s">
        <v>433</v>
      </c>
      <c r="B316" s="11" t="s">
        <v>578</v>
      </c>
      <c r="C316" s="11"/>
      <c r="D316" s="10" t="s">
        <v>61</v>
      </c>
      <c r="E316" s="18">
        <v>336</v>
      </c>
      <c r="F316" s="18">
        <v>136</v>
      </c>
      <c r="G316" s="18">
        <v>45696</v>
      </c>
    </row>
    <row r="317" ht="25" customHeight="1">
      <c r="A317" s="26" t="s">
        <v>526</v>
      </c>
      <c r="B317" s="26"/>
      <c r="C317" s="26"/>
      <c r="D317" s="26"/>
      <c r="E317" s="22">
        <f>SUBTOTAL(9,E315:E316)</f>
      </c>
      <c r="F317" s="22" t="s">
        <v>334</v>
      </c>
      <c r="G317" s="22">
        <f>SUBTOTAL(9,G315:G316)</f>
      </c>
    </row>
    <row r="318" ht="40" customHeight="1">
      <c r="A318" s="10" t="s">
        <v>434</v>
      </c>
      <c r="B318" s="11" t="s">
        <v>579</v>
      </c>
      <c r="C318" s="11"/>
      <c r="D318" s="10" t="s">
        <v>61</v>
      </c>
      <c r="E318" s="18">
        <v>5040</v>
      </c>
      <c r="F318" s="18">
        <v>45</v>
      </c>
      <c r="G318" s="18">
        <v>226800</v>
      </c>
    </row>
    <row r="319" ht="25" customHeight="1">
      <c r="A319" s="26" t="s">
        <v>526</v>
      </c>
      <c r="B319" s="26"/>
      <c r="C319" s="26"/>
      <c r="D319" s="26"/>
      <c r="E319" s="22">
        <f>SUBTOTAL(9,E318:E318)</f>
      </c>
      <c r="F319" s="22" t="s">
        <v>334</v>
      </c>
      <c r="G319" s="22">
        <f>SUBTOTAL(9,G318:G318)</f>
      </c>
    </row>
    <row r="320" ht="40" customHeight="1">
      <c r="A320" s="10" t="s">
        <v>435</v>
      </c>
      <c r="B320" s="11" t="s">
        <v>580</v>
      </c>
      <c r="C320" s="11"/>
      <c r="D320" s="10" t="s">
        <v>61</v>
      </c>
      <c r="E320" s="18">
        <v>3402.38577</v>
      </c>
      <c r="F320" s="18">
        <v>45</v>
      </c>
      <c r="G320" s="18">
        <v>153107.36</v>
      </c>
    </row>
    <row r="321" ht="25" customHeight="1">
      <c r="A321" s="26" t="s">
        <v>526</v>
      </c>
      <c r="B321" s="26"/>
      <c r="C321" s="26"/>
      <c r="D321" s="26"/>
      <c r="E321" s="22">
        <f>SUBTOTAL(9,E320:E320)</f>
      </c>
      <c r="F321" s="22" t="s">
        <v>334</v>
      </c>
      <c r="G321" s="22">
        <f>SUBTOTAL(9,G320:G320)</f>
      </c>
    </row>
    <row r="322" ht="40" customHeight="1">
      <c r="A322" s="10" t="s">
        <v>436</v>
      </c>
      <c r="B322" s="11" t="s">
        <v>581</v>
      </c>
      <c r="C322" s="11"/>
      <c r="D322" s="10" t="s">
        <v>61</v>
      </c>
      <c r="E322" s="18">
        <v>6790</v>
      </c>
      <c r="F322" s="18">
        <v>64.3</v>
      </c>
      <c r="G322" s="18">
        <v>436597</v>
      </c>
    </row>
    <row r="323" ht="25" customHeight="1">
      <c r="A323" s="26" t="s">
        <v>526</v>
      </c>
      <c r="B323" s="26"/>
      <c r="C323" s="26"/>
      <c r="D323" s="26"/>
      <c r="E323" s="22">
        <f>SUBTOTAL(9,E322:E322)</f>
      </c>
      <c r="F323" s="22" t="s">
        <v>334</v>
      </c>
      <c r="G323" s="22">
        <f>SUBTOTAL(9,G322:G322)</f>
      </c>
    </row>
    <row r="324" ht="60" customHeight="1">
      <c r="A324" s="10" t="s">
        <v>437</v>
      </c>
      <c r="B324" s="11" t="s">
        <v>582</v>
      </c>
      <c r="C324" s="11"/>
      <c r="D324" s="10" t="s">
        <v>61</v>
      </c>
      <c r="E324" s="18">
        <v>24429.2846034</v>
      </c>
      <c r="F324" s="18">
        <v>64.3</v>
      </c>
      <c r="G324" s="18">
        <v>1570803</v>
      </c>
    </row>
    <row r="325" ht="25" customHeight="1">
      <c r="A325" s="26" t="s">
        <v>526</v>
      </c>
      <c r="B325" s="26"/>
      <c r="C325" s="26"/>
      <c r="D325" s="26"/>
      <c r="E325" s="22">
        <f>SUBTOTAL(9,E324:E324)</f>
      </c>
      <c r="F325" s="22" t="s">
        <v>334</v>
      </c>
      <c r="G325" s="22">
        <f>SUBTOTAL(9,G324:G324)</f>
      </c>
    </row>
    <row r="326" ht="60" customHeight="1">
      <c r="A326" s="10" t="s">
        <v>456</v>
      </c>
      <c r="B326" s="11" t="s">
        <v>585</v>
      </c>
      <c r="C326" s="11"/>
      <c r="D326" s="10" t="s">
        <v>61</v>
      </c>
      <c r="E326" s="18">
        <v>470</v>
      </c>
      <c r="F326" s="18">
        <v>31.914894</v>
      </c>
      <c r="G326" s="18">
        <v>15000</v>
      </c>
    </row>
    <row r="327" ht="25" customHeight="1">
      <c r="A327" s="26" t="s">
        <v>526</v>
      </c>
      <c r="B327" s="26"/>
      <c r="C327" s="26"/>
      <c r="D327" s="26"/>
      <c r="E327" s="22">
        <f>SUBTOTAL(9,E326:E326)</f>
      </c>
      <c r="F327" s="22" t="s">
        <v>334</v>
      </c>
      <c r="G327" s="22">
        <f>SUBTOTAL(9,G326:G326)</f>
      </c>
    </row>
    <row r="328" ht="25" customHeight="1">
      <c r="A328" s="26" t="s">
        <v>527</v>
      </c>
      <c r="B328" s="26"/>
      <c r="C328" s="26"/>
      <c r="D328" s="26"/>
      <c r="E328" s="26"/>
      <c r="F328" s="26"/>
      <c r="G328" s="22">
        <f>SUBTOTAL(9,G315:G327)</f>
      </c>
    </row>
    <row r="329" ht="25" customHeight="1">
</row>
    <row r="330" ht="20" customHeight="1">
      <c r="A330" s="23" t="s">
        <v>415</v>
      </c>
      <c r="B330" s="23"/>
      <c r="C330" s="24" t="s">
        <v>297</v>
      </c>
      <c r="D330" s="24"/>
      <c r="E330" s="24"/>
      <c r="F330" s="24"/>
      <c r="G330" s="24"/>
    </row>
    <row r="331" ht="20" customHeight="1">
      <c r="A331" s="23" t="s">
        <v>416</v>
      </c>
      <c r="B331" s="23"/>
      <c r="C331" s="24" t="s">
        <v>443</v>
      </c>
      <c r="D331" s="24"/>
      <c r="E331" s="24"/>
      <c r="F331" s="24"/>
      <c r="G331" s="24"/>
    </row>
    <row r="332" ht="25" customHeight="1">
      <c r="A332" s="23" t="s">
        <v>418</v>
      </c>
      <c r="B332" s="23"/>
      <c r="C332" s="24" t="s">
        <v>393</v>
      </c>
      <c r="D332" s="24"/>
      <c r="E332" s="24"/>
      <c r="F332" s="24"/>
      <c r="G332" s="24"/>
    </row>
    <row r="333" ht="15" customHeight="1">
</row>
    <row r="334" ht="25" customHeight="1">
      <c r="A334" s="6" t="s">
        <v>528</v>
      </c>
      <c r="B334" s="6"/>
      <c r="C334" s="6"/>
      <c r="D334" s="6"/>
      <c r="E334" s="6"/>
      <c r="F334" s="6"/>
      <c r="G334" s="6"/>
    </row>
    <row r="335" ht="15" customHeight="1">
</row>
    <row r="336" ht="50" customHeight="1">
      <c r="A336" s="10" t="s">
        <v>326</v>
      </c>
      <c r="B336" s="10" t="s">
        <v>488</v>
      </c>
      <c r="C336" s="10"/>
      <c r="D336" s="10" t="s">
        <v>519</v>
      </c>
      <c r="E336" s="10" t="s">
        <v>520</v>
      </c>
      <c r="F336" s="10" t="s">
        <v>521</v>
      </c>
      <c r="G336" s="10" t="s">
        <v>522</v>
      </c>
    </row>
    <row r="337" ht="15" customHeight="1">
      <c r="A337" s="10">
        <v>1</v>
      </c>
      <c r="B337" s="10">
        <v>2</v>
      </c>
      <c r="C337" s="10"/>
      <c r="D337" s="10">
        <v>3</v>
      </c>
      <c r="E337" s="10">
        <v>4</v>
      </c>
      <c r="F337" s="10">
        <v>5</v>
      </c>
      <c r="G337" s="10">
        <v>6</v>
      </c>
    </row>
    <row r="338" ht="40" customHeight="1">
      <c r="A338" s="10" t="s">
        <v>482</v>
      </c>
      <c r="B338" s="11" t="s">
        <v>594</v>
      </c>
      <c r="C338" s="11"/>
      <c r="D338" s="10" t="s">
        <v>61</v>
      </c>
      <c r="E338" s="18">
        <v>146.27742736</v>
      </c>
      <c r="F338" s="18">
        <v>7099.66</v>
      </c>
      <c r="G338" s="18">
        <v>1038520</v>
      </c>
    </row>
    <row r="339" ht="25" customHeight="1">
      <c r="A339" s="26" t="s">
        <v>526</v>
      </c>
      <c r="B339" s="26"/>
      <c r="C339" s="26"/>
      <c r="D339" s="26"/>
      <c r="E339" s="22">
        <f>SUBTOTAL(9,E338:E338)</f>
      </c>
      <c r="F339" s="22" t="s">
        <v>334</v>
      </c>
      <c r="G339" s="22">
        <f>SUBTOTAL(9,G338:G338)</f>
      </c>
    </row>
    <row r="340" ht="40" customHeight="1">
      <c r="A340" s="10" t="s">
        <v>595</v>
      </c>
      <c r="B340" s="11" t="s">
        <v>596</v>
      </c>
      <c r="C340" s="11"/>
      <c r="D340" s="10" t="s">
        <v>61</v>
      </c>
      <c r="E340" s="18">
        <v>25900</v>
      </c>
      <c r="F340" s="18">
        <v>10</v>
      </c>
      <c r="G340" s="18">
        <v>259000</v>
      </c>
    </row>
    <row r="341" ht="25" customHeight="1">
      <c r="A341" s="26" t="s">
        <v>526</v>
      </c>
      <c r="B341" s="26"/>
      <c r="C341" s="26"/>
      <c r="D341" s="26"/>
      <c r="E341" s="22">
        <f>SUBTOTAL(9,E340:E340)</f>
      </c>
      <c r="F341" s="22" t="s">
        <v>334</v>
      </c>
      <c r="G341" s="22">
        <f>SUBTOTAL(9,G340:G340)</f>
      </c>
    </row>
    <row r="342" ht="25" customHeight="1">
      <c r="A342" s="26" t="s">
        <v>527</v>
      </c>
      <c r="B342" s="26"/>
      <c r="C342" s="26"/>
      <c r="D342" s="26"/>
      <c r="E342" s="26"/>
      <c r="F342" s="26"/>
      <c r="G342" s="22">
        <f>SUBTOTAL(9,G338:G341)</f>
      </c>
    </row>
    <row r="343" ht="25" customHeight="1">
</row>
    <row r="344" ht="20" customHeight="1">
      <c r="A344" s="23" t="s">
        <v>415</v>
      </c>
      <c r="B344" s="23"/>
      <c r="C344" s="24" t="s">
        <v>249</v>
      </c>
      <c r="D344" s="24"/>
      <c r="E344" s="24"/>
      <c r="F344" s="24"/>
      <c r="G344" s="24"/>
    </row>
    <row r="345" ht="20" customHeight="1">
      <c r="A345" s="23" t="s">
        <v>416</v>
      </c>
      <c r="B345" s="23"/>
      <c r="C345" s="24" t="s">
        <v>443</v>
      </c>
      <c r="D345" s="24"/>
      <c r="E345" s="24"/>
      <c r="F345" s="24"/>
      <c r="G345" s="24"/>
    </row>
    <row r="346" ht="25" customHeight="1">
      <c r="A346" s="23" t="s">
        <v>418</v>
      </c>
      <c r="B346" s="23"/>
      <c r="C346" s="24" t="s">
        <v>396</v>
      </c>
      <c r="D346" s="24"/>
      <c r="E346" s="24"/>
      <c r="F346" s="24"/>
      <c r="G346" s="24"/>
    </row>
    <row r="347" ht="15" customHeight="1">
</row>
    <row r="348" ht="25" customHeight="1">
      <c r="A348" s="6" t="s">
        <v>518</v>
      </c>
      <c r="B348" s="6"/>
      <c r="C348" s="6"/>
      <c r="D348" s="6"/>
      <c r="E348" s="6"/>
      <c r="F348" s="6"/>
      <c r="G348" s="6"/>
    </row>
    <row r="349" ht="15" customHeight="1">
</row>
    <row r="350" ht="50" customHeight="1">
      <c r="A350" s="10" t="s">
        <v>326</v>
      </c>
      <c r="B350" s="10" t="s">
        <v>488</v>
      </c>
      <c r="C350" s="10"/>
      <c r="D350" s="10" t="s">
        <v>519</v>
      </c>
      <c r="E350" s="10" t="s">
        <v>520</v>
      </c>
      <c r="F350" s="10" t="s">
        <v>521</v>
      </c>
      <c r="G350" s="10" t="s">
        <v>522</v>
      </c>
    </row>
    <row r="351" ht="15" customHeight="1">
      <c r="A351" s="10">
        <v>1</v>
      </c>
      <c r="B351" s="10">
        <v>2</v>
      </c>
      <c r="C351" s="10"/>
      <c r="D351" s="10">
        <v>3</v>
      </c>
      <c r="E351" s="10">
        <v>4</v>
      </c>
      <c r="F351" s="10">
        <v>5</v>
      </c>
      <c r="G351" s="10">
        <v>6</v>
      </c>
    </row>
    <row r="352" ht="40" customHeight="1">
      <c r="A352" s="10" t="s">
        <v>523</v>
      </c>
      <c r="B352" s="11" t="s">
        <v>524</v>
      </c>
      <c r="C352" s="11"/>
      <c r="D352" s="10" t="s">
        <v>61</v>
      </c>
      <c r="E352" s="18">
        <v>12</v>
      </c>
      <c r="F352" s="18">
        <v>1000</v>
      </c>
      <c r="G352" s="18">
        <v>12000</v>
      </c>
    </row>
    <row r="353" ht="25" customHeight="1">
      <c r="A353" s="26" t="s">
        <v>526</v>
      </c>
      <c r="B353" s="26"/>
      <c r="C353" s="26"/>
      <c r="D353" s="26"/>
      <c r="E353" s="22">
        <f>SUBTOTAL(9,E352:E352)</f>
      </c>
      <c r="F353" s="22" t="s">
        <v>334</v>
      </c>
      <c r="G353" s="22">
        <f>SUBTOTAL(9,G352:G352)</f>
      </c>
    </row>
    <row r="354" ht="25" customHeight="1">
      <c r="A354" s="26" t="s">
        <v>527</v>
      </c>
      <c r="B354" s="26"/>
      <c r="C354" s="26"/>
      <c r="D354" s="26"/>
      <c r="E354" s="26"/>
      <c r="F354" s="26"/>
      <c r="G354" s="22">
        <f>SUBTOTAL(9,G352:G353)</f>
      </c>
    </row>
    <row r="355" ht="25" customHeight="1">
</row>
    <row r="356" ht="20" customHeight="1">
      <c r="A356" s="23" t="s">
        <v>415</v>
      </c>
      <c r="B356" s="23"/>
      <c r="C356" s="24" t="s">
        <v>249</v>
      </c>
      <c r="D356" s="24"/>
      <c r="E356" s="24"/>
      <c r="F356" s="24"/>
      <c r="G356" s="24"/>
    </row>
    <row r="357" ht="20" customHeight="1">
      <c r="A357" s="23" t="s">
        <v>416</v>
      </c>
      <c r="B357" s="23"/>
      <c r="C357" s="24" t="s">
        <v>443</v>
      </c>
      <c r="D357" s="24"/>
      <c r="E357" s="24"/>
      <c r="F357" s="24"/>
      <c r="G357" s="24"/>
    </row>
    <row r="358" ht="25" customHeight="1">
      <c r="A358" s="23" t="s">
        <v>418</v>
      </c>
      <c r="B358" s="23"/>
      <c r="C358" s="24" t="s">
        <v>396</v>
      </c>
      <c r="D358" s="24"/>
      <c r="E358" s="24"/>
      <c r="F358" s="24"/>
      <c r="G358" s="24"/>
    </row>
    <row r="359" ht="15" customHeight="1">
</row>
    <row r="360" ht="25" customHeight="1">
      <c r="A360" s="6" t="s">
        <v>535</v>
      </c>
      <c r="B360" s="6"/>
      <c r="C360" s="6"/>
      <c r="D360" s="6"/>
      <c r="E360" s="6"/>
      <c r="F360" s="6"/>
      <c r="G360" s="6"/>
    </row>
    <row r="361" ht="15" customHeight="1">
</row>
    <row r="362" ht="50" customHeight="1">
      <c r="A362" s="10" t="s">
        <v>326</v>
      </c>
      <c r="B362" s="10" t="s">
        <v>488</v>
      </c>
      <c r="C362" s="10"/>
      <c r="D362" s="10" t="s">
        <v>519</v>
      </c>
      <c r="E362" s="10" t="s">
        <v>520</v>
      </c>
      <c r="F362" s="10" t="s">
        <v>521</v>
      </c>
      <c r="G362" s="10" t="s">
        <v>522</v>
      </c>
    </row>
    <row r="363" ht="15" customHeight="1">
      <c r="A363" s="10">
        <v>1</v>
      </c>
      <c r="B363" s="10">
        <v>2</v>
      </c>
      <c r="C363" s="10"/>
      <c r="D363" s="10">
        <v>3</v>
      </c>
      <c r="E363" s="10">
        <v>4</v>
      </c>
      <c r="F363" s="10">
        <v>5</v>
      </c>
      <c r="G363" s="10">
        <v>6</v>
      </c>
    </row>
    <row r="364" ht="40" customHeight="1">
      <c r="A364" s="10" t="s">
        <v>331</v>
      </c>
      <c r="B364" s="11" t="s">
        <v>536</v>
      </c>
      <c r="C364" s="11"/>
      <c r="D364" s="10" t="s">
        <v>61</v>
      </c>
      <c r="E364" s="18">
        <v>4</v>
      </c>
      <c r="F364" s="18">
        <v>2850</v>
      </c>
      <c r="G364" s="18">
        <v>11400</v>
      </c>
    </row>
    <row r="365" ht="25" customHeight="1">
      <c r="A365" s="26" t="s">
        <v>526</v>
      </c>
      <c r="B365" s="26"/>
      <c r="C365" s="26"/>
      <c r="D365" s="26"/>
      <c r="E365" s="22">
        <f>SUBTOTAL(9,E364:E364)</f>
      </c>
      <c r="F365" s="22" t="s">
        <v>334</v>
      </c>
      <c r="G365" s="22">
        <f>SUBTOTAL(9,G364:G364)</f>
      </c>
    </row>
    <row r="366" ht="40" customHeight="1">
      <c r="A366" s="10" t="s">
        <v>431</v>
      </c>
      <c r="B366" s="11" t="s">
        <v>538</v>
      </c>
      <c r="C366" s="11"/>
      <c r="D366" s="10" t="s">
        <v>61</v>
      </c>
      <c r="E366" s="18">
        <v>1</v>
      </c>
      <c r="F366" s="18">
        <v>6769</v>
      </c>
      <c r="G366" s="18">
        <v>6769</v>
      </c>
    </row>
    <row r="367" ht="40" customHeight="1">
      <c r="A367" s="10" t="s">
        <v>431</v>
      </c>
      <c r="B367" s="11" t="s">
        <v>538</v>
      </c>
      <c r="C367" s="11"/>
      <c r="D367" s="10" t="s">
        <v>61</v>
      </c>
      <c r="E367" s="18">
        <v>11</v>
      </c>
      <c r="F367" s="18">
        <v>6821</v>
      </c>
      <c r="G367" s="18">
        <v>75031</v>
      </c>
    </row>
    <row r="368" ht="25" customHeight="1">
      <c r="A368" s="26" t="s">
        <v>526</v>
      </c>
      <c r="B368" s="26"/>
      <c r="C368" s="26"/>
      <c r="D368" s="26"/>
      <c r="E368" s="22">
        <f>SUBTOTAL(9,E366:E367)</f>
      </c>
      <c r="F368" s="22" t="s">
        <v>334</v>
      </c>
      <c r="G368" s="22">
        <f>SUBTOTAL(9,G366:G367)</f>
      </c>
    </row>
    <row r="369" ht="40" customHeight="1">
      <c r="A369" s="10" t="s">
        <v>432</v>
      </c>
      <c r="B369" s="11" t="s">
        <v>539</v>
      </c>
      <c r="C369" s="11"/>
      <c r="D369" s="10" t="s">
        <v>61</v>
      </c>
      <c r="E369" s="18">
        <v>1</v>
      </c>
      <c r="F369" s="18">
        <v>122900</v>
      </c>
      <c r="G369" s="18">
        <v>122900</v>
      </c>
    </row>
    <row r="370" ht="25" customHeight="1">
      <c r="A370" s="26" t="s">
        <v>526</v>
      </c>
      <c r="B370" s="26"/>
      <c r="C370" s="26"/>
      <c r="D370" s="26"/>
      <c r="E370" s="22">
        <f>SUBTOTAL(9,E369:E369)</f>
      </c>
      <c r="F370" s="22" t="s">
        <v>334</v>
      </c>
      <c r="G370" s="22">
        <f>SUBTOTAL(9,G369:G369)</f>
      </c>
    </row>
    <row r="371" ht="60" customHeight="1">
      <c r="A371" s="10" t="s">
        <v>464</v>
      </c>
      <c r="B371" s="11" t="s">
        <v>540</v>
      </c>
      <c r="C371" s="11"/>
      <c r="D371" s="10" t="s">
        <v>61</v>
      </c>
      <c r="E371" s="18">
        <v>12</v>
      </c>
      <c r="F371" s="18">
        <v>500</v>
      </c>
      <c r="G371" s="18">
        <v>6000</v>
      </c>
    </row>
    <row r="372" ht="25" customHeight="1">
      <c r="A372" s="26" t="s">
        <v>526</v>
      </c>
      <c r="B372" s="26"/>
      <c r="C372" s="26"/>
      <c r="D372" s="26"/>
      <c r="E372" s="22">
        <f>SUBTOTAL(9,E371:E371)</f>
      </c>
      <c r="F372" s="22" t="s">
        <v>334</v>
      </c>
      <c r="G372" s="22">
        <f>SUBTOTAL(9,G371:G371)</f>
      </c>
    </row>
    <row r="373" ht="25" customHeight="1">
      <c r="A373" s="26" t="s">
        <v>527</v>
      </c>
      <c r="B373" s="26"/>
      <c r="C373" s="26"/>
      <c r="D373" s="26"/>
      <c r="E373" s="26"/>
      <c r="F373" s="26"/>
      <c r="G373" s="22">
        <f>SUBTOTAL(9,G364:G372)</f>
      </c>
    </row>
    <row r="374" ht="25" customHeight="1">
</row>
    <row r="375" ht="20" customHeight="1">
      <c r="A375" s="23" t="s">
        <v>415</v>
      </c>
      <c r="B375" s="23"/>
      <c r="C375" s="24" t="s">
        <v>249</v>
      </c>
      <c r="D375" s="24"/>
      <c r="E375" s="24"/>
      <c r="F375" s="24"/>
      <c r="G375" s="24"/>
    </row>
    <row r="376" ht="20" customHeight="1">
      <c r="A376" s="23" t="s">
        <v>416</v>
      </c>
      <c r="B376" s="23"/>
      <c r="C376" s="24" t="s">
        <v>443</v>
      </c>
      <c r="D376" s="24"/>
      <c r="E376" s="24"/>
      <c r="F376" s="24"/>
      <c r="G376" s="24"/>
    </row>
    <row r="377" ht="25" customHeight="1">
      <c r="A377" s="23" t="s">
        <v>418</v>
      </c>
      <c r="B377" s="23"/>
      <c r="C377" s="24" t="s">
        <v>396</v>
      </c>
      <c r="D377" s="24"/>
      <c r="E377" s="24"/>
      <c r="F377" s="24"/>
      <c r="G377" s="24"/>
    </row>
    <row r="378" ht="15" customHeight="1">
</row>
    <row r="379" ht="25" customHeight="1">
      <c r="A379" s="6" t="s">
        <v>547</v>
      </c>
      <c r="B379" s="6"/>
      <c r="C379" s="6"/>
      <c r="D379" s="6"/>
      <c r="E379" s="6"/>
      <c r="F379" s="6"/>
      <c r="G379" s="6"/>
    </row>
    <row r="380" ht="15" customHeight="1">
</row>
    <row r="381" ht="50" customHeight="1">
      <c r="A381" s="10" t="s">
        <v>326</v>
      </c>
      <c r="B381" s="10" t="s">
        <v>488</v>
      </c>
      <c r="C381" s="10"/>
      <c r="D381" s="10" t="s">
        <v>519</v>
      </c>
      <c r="E381" s="10" t="s">
        <v>520</v>
      </c>
      <c r="F381" s="10" t="s">
        <v>521</v>
      </c>
      <c r="G381" s="10" t="s">
        <v>522</v>
      </c>
    </row>
    <row r="382" ht="15" customHeight="1">
      <c r="A382" s="10">
        <v>1</v>
      </c>
      <c r="B382" s="10">
        <v>2</v>
      </c>
      <c r="C382" s="10"/>
      <c r="D382" s="10">
        <v>3</v>
      </c>
      <c r="E382" s="10">
        <v>4</v>
      </c>
      <c r="F382" s="10">
        <v>5</v>
      </c>
      <c r="G382" s="10">
        <v>6</v>
      </c>
    </row>
    <row r="383" ht="40" customHeight="1">
      <c r="A383" s="10" t="s">
        <v>474</v>
      </c>
      <c r="B383" s="11" t="s">
        <v>550</v>
      </c>
      <c r="C383" s="11"/>
      <c r="D383" s="10" t="s">
        <v>61</v>
      </c>
      <c r="E383" s="18">
        <v>12</v>
      </c>
      <c r="F383" s="18">
        <v>5387.16666</v>
      </c>
      <c r="G383" s="18">
        <v>64646</v>
      </c>
    </row>
    <row r="384" ht="25" customHeight="1">
      <c r="A384" s="26" t="s">
        <v>526</v>
      </c>
      <c r="B384" s="26"/>
      <c r="C384" s="26"/>
      <c r="D384" s="26"/>
      <c r="E384" s="22">
        <f>SUBTOTAL(9,E383:E383)</f>
      </c>
      <c r="F384" s="22" t="s">
        <v>334</v>
      </c>
      <c r="G384" s="22">
        <f>SUBTOTAL(9,G383:G383)</f>
      </c>
    </row>
    <row r="385" ht="40" customHeight="1">
      <c r="A385" s="10" t="s">
        <v>555</v>
      </c>
      <c r="B385" s="11" t="s">
        <v>556</v>
      </c>
      <c r="C385" s="11"/>
      <c r="D385" s="10" t="s">
        <v>61</v>
      </c>
      <c r="E385" s="18">
        <v>12</v>
      </c>
      <c r="F385" s="18">
        <v>5833.3333</v>
      </c>
      <c r="G385" s="18">
        <v>70000</v>
      </c>
    </row>
    <row r="386" ht="25" customHeight="1">
      <c r="A386" s="26" t="s">
        <v>526</v>
      </c>
      <c r="B386" s="26"/>
      <c r="C386" s="26"/>
      <c r="D386" s="26"/>
      <c r="E386" s="22">
        <f>SUBTOTAL(9,E385:E385)</f>
      </c>
      <c r="F386" s="22" t="s">
        <v>334</v>
      </c>
      <c r="G386" s="22">
        <f>SUBTOTAL(9,G385:G385)</f>
      </c>
    </row>
    <row r="387" ht="25" customHeight="1">
      <c r="A387" s="26" t="s">
        <v>527</v>
      </c>
      <c r="B387" s="26"/>
      <c r="C387" s="26"/>
      <c r="D387" s="26"/>
      <c r="E387" s="26"/>
      <c r="F387" s="26"/>
      <c r="G387" s="22">
        <f>SUBTOTAL(9,G383:G386)</f>
      </c>
    </row>
    <row r="388" ht="25" customHeight="1">
</row>
    <row r="389" ht="20" customHeight="1">
      <c r="A389" s="23" t="s">
        <v>415</v>
      </c>
      <c r="B389" s="23"/>
      <c r="C389" s="24" t="s">
        <v>249</v>
      </c>
      <c r="D389" s="24"/>
      <c r="E389" s="24"/>
      <c r="F389" s="24"/>
      <c r="G389" s="24"/>
    </row>
    <row r="390" ht="20" customHeight="1">
      <c r="A390" s="23" t="s">
        <v>416</v>
      </c>
      <c r="B390" s="23"/>
      <c r="C390" s="24" t="s">
        <v>443</v>
      </c>
      <c r="D390" s="24"/>
      <c r="E390" s="24"/>
      <c r="F390" s="24"/>
      <c r="G390" s="24"/>
    </row>
    <row r="391" ht="25" customHeight="1">
      <c r="A391" s="23" t="s">
        <v>418</v>
      </c>
      <c r="B391" s="23"/>
      <c r="C391" s="24" t="s">
        <v>396</v>
      </c>
      <c r="D391" s="24"/>
      <c r="E391" s="24"/>
      <c r="F391" s="24"/>
      <c r="G391" s="24"/>
    </row>
    <row r="392" ht="15" customHeight="1">
</row>
    <row r="393" ht="25" customHeight="1">
      <c r="A393" s="6" t="s">
        <v>563</v>
      </c>
      <c r="B393" s="6"/>
      <c r="C393" s="6"/>
      <c r="D393" s="6"/>
      <c r="E393" s="6"/>
      <c r="F393" s="6"/>
      <c r="G393" s="6"/>
    </row>
    <row r="394" ht="15" customHeight="1">
</row>
    <row r="395" ht="50" customHeight="1">
      <c r="A395" s="10" t="s">
        <v>326</v>
      </c>
      <c r="B395" s="10" t="s">
        <v>488</v>
      </c>
      <c r="C395" s="10"/>
      <c r="D395" s="10" t="s">
        <v>519</v>
      </c>
      <c r="E395" s="10" t="s">
        <v>520</v>
      </c>
      <c r="F395" s="10" t="s">
        <v>521</v>
      </c>
      <c r="G395" s="10" t="s">
        <v>522</v>
      </c>
    </row>
    <row r="396" ht="15" customHeight="1">
      <c r="A396" s="10">
        <v>1</v>
      </c>
      <c r="B396" s="10">
        <v>2</v>
      </c>
      <c r="C396" s="10"/>
      <c r="D396" s="10">
        <v>3</v>
      </c>
      <c r="E396" s="10">
        <v>4</v>
      </c>
      <c r="F396" s="10">
        <v>5</v>
      </c>
      <c r="G396" s="10">
        <v>6</v>
      </c>
    </row>
    <row r="397" ht="40" customHeight="1">
      <c r="A397" s="10" t="s">
        <v>438</v>
      </c>
      <c r="B397" s="11" t="s">
        <v>564</v>
      </c>
      <c r="C397" s="11"/>
      <c r="D397" s="10" t="s">
        <v>61</v>
      </c>
      <c r="E397" s="18">
        <v>3</v>
      </c>
      <c r="F397" s="18">
        <v>92009.333</v>
      </c>
      <c r="G397" s="18">
        <v>276028</v>
      </c>
    </row>
    <row r="398" ht="25" customHeight="1">
      <c r="A398" s="26" t="s">
        <v>526</v>
      </c>
      <c r="B398" s="26"/>
      <c r="C398" s="26"/>
      <c r="D398" s="26"/>
      <c r="E398" s="22">
        <f>SUBTOTAL(9,E397:E397)</f>
      </c>
      <c r="F398" s="22" t="s">
        <v>334</v>
      </c>
      <c r="G398" s="22">
        <f>SUBTOTAL(9,G397:G397)</f>
      </c>
    </row>
    <row r="399" ht="25" customHeight="1">
      <c r="A399" s="26" t="s">
        <v>527</v>
      </c>
      <c r="B399" s="26"/>
      <c r="C399" s="26"/>
      <c r="D399" s="26"/>
      <c r="E399" s="26"/>
      <c r="F399" s="26"/>
      <c r="G399" s="22">
        <f>SUBTOTAL(9,G397:G398)</f>
      </c>
    </row>
    <row r="400" ht="25" customHeight="1">
</row>
    <row r="401" ht="20" customHeight="1">
      <c r="A401" s="23" t="s">
        <v>415</v>
      </c>
      <c r="B401" s="23"/>
      <c r="C401" s="24" t="s">
        <v>249</v>
      </c>
      <c r="D401" s="24"/>
      <c r="E401" s="24"/>
      <c r="F401" s="24"/>
      <c r="G401" s="24"/>
    </row>
    <row r="402" ht="20" customHeight="1">
      <c r="A402" s="23" t="s">
        <v>416</v>
      </c>
      <c r="B402" s="23"/>
      <c r="C402" s="24" t="s">
        <v>417</v>
      </c>
      <c r="D402" s="24"/>
      <c r="E402" s="24"/>
      <c r="F402" s="24"/>
      <c r="G402" s="24"/>
    </row>
    <row r="403" ht="25" customHeight="1">
      <c r="A403" s="23" t="s">
        <v>418</v>
      </c>
      <c r="B403" s="23"/>
      <c r="C403" s="24" t="s">
        <v>396</v>
      </c>
      <c r="D403" s="24"/>
      <c r="E403" s="24"/>
      <c r="F403" s="24"/>
      <c r="G403" s="24"/>
    </row>
    <row r="404" ht="15" customHeight="1">
</row>
    <row r="405" ht="25" customHeight="1">
      <c r="A405" s="6" t="s">
        <v>547</v>
      </c>
      <c r="B405" s="6"/>
      <c r="C405" s="6"/>
      <c r="D405" s="6"/>
      <c r="E405" s="6"/>
      <c r="F405" s="6"/>
      <c r="G405" s="6"/>
    </row>
    <row r="406" ht="15" customHeight="1">
</row>
    <row r="407" ht="50" customHeight="1">
      <c r="A407" s="10" t="s">
        <v>326</v>
      </c>
      <c r="B407" s="10" t="s">
        <v>488</v>
      </c>
      <c r="C407" s="10"/>
      <c r="D407" s="10" t="s">
        <v>519</v>
      </c>
      <c r="E407" s="10" t="s">
        <v>520</v>
      </c>
      <c r="F407" s="10" t="s">
        <v>521</v>
      </c>
      <c r="G407" s="10" t="s">
        <v>522</v>
      </c>
    </row>
    <row r="408" ht="15" customHeight="1">
      <c r="A408" s="10">
        <v>1</v>
      </c>
      <c r="B408" s="10">
        <v>2</v>
      </c>
      <c r="C408" s="10"/>
      <c r="D408" s="10">
        <v>3</v>
      </c>
      <c r="E408" s="10">
        <v>4</v>
      </c>
      <c r="F408" s="10">
        <v>5</v>
      </c>
      <c r="G408" s="10">
        <v>6</v>
      </c>
    </row>
    <row r="409" ht="40" customHeight="1">
      <c r="A409" s="10" t="s">
        <v>433</v>
      </c>
      <c r="B409" s="11" t="s">
        <v>577</v>
      </c>
      <c r="C409" s="11"/>
      <c r="D409" s="10" t="s">
        <v>61</v>
      </c>
      <c r="E409" s="18">
        <v>336</v>
      </c>
      <c r="F409" s="18">
        <v>74.99</v>
      </c>
      <c r="G409" s="18">
        <v>25196.64</v>
      </c>
    </row>
    <row r="410" ht="40" customHeight="1">
      <c r="A410" s="10" t="s">
        <v>433</v>
      </c>
      <c r="B410" s="11" t="s">
        <v>578</v>
      </c>
      <c r="C410" s="11"/>
      <c r="D410" s="10" t="s">
        <v>61</v>
      </c>
      <c r="E410" s="18">
        <v>336</v>
      </c>
      <c r="F410" s="18">
        <v>136</v>
      </c>
      <c r="G410" s="18">
        <v>45696</v>
      </c>
    </row>
    <row r="411" ht="25" customHeight="1">
      <c r="A411" s="26" t="s">
        <v>526</v>
      </c>
      <c r="B411" s="26"/>
      <c r="C411" s="26"/>
      <c r="D411" s="26"/>
      <c r="E411" s="22">
        <f>SUBTOTAL(9,E409:E410)</f>
      </c>
      <c r="F411" s="22" t="s">
        <v>334</v>
      </c>
      <c r="G411" s="22">
        <f>SUBTOTAL(9,G409:G410)</f>
      </c>
    </row>
    <row r="412" ht="40" customHeight="1">
      <c r="A412" s="10" t="s">
        <v>434</v>
      </c>
      <c r="B412" s="11" t="s">
        <v>579</v>
      </c>
      <c r="C412" s="11"/>
      <c r="D412" s="10" t="s">
        <v>61</v>
      </c>
      <c r="E412" s="18">
        <v>5040</v>
      </c>
      <c r="F412" s="18">
        <v>45</v>
      </c>
      <c r="G412" s="18">
        <v>226800</v>
      </c>
    </row>
    <row r="413" ht="25" customHeight="1">
      <c r="A413" s="26" t="s">
        <v>526</v>
      </c>
      <c r="B413" s="26"/>
      <c r="C413" s="26"/>
      <c r="D413" s="26"/>
      <c r="E413" s="22">
        <f>SUBTOTAL(9,E412:E412)</f>
      </c>
      <c r="F413" s="22" t="s">
        <v>334</v>
      </c>
      <c r="G413" s="22">
        <f>SUBTOTAL(9,G412:G412)</f>
      </c>
    </row>
    <row r="414" ht="40" customHeight="1">
      <c r="A414" s="10" t="s">
        <v>435</v>
      </c>
      <c r="B414" s="11" t="s">
        <v>580</v>
      </c>
      <c r="C414" s="11"/>
      <c r="D414" s="10" t="s">
        <v>61</v>
      </c>
      <c r="E414" s="18">
        <v>3402.38577</v>
      </c>
      <c r="F414" s="18">
        <v>45</v>
      </c>
      <c r="G414" s="18">
        <v>153107.36</v>
      </c>
    </row>
    <row r="415" ht="25" customHeight="1">
      <c r="A415" s="26" t="s">
        <v>526</v>
      </c>
      <c r="B415" s="26"/>
      <c r="C415" s="26"/>
      <c r="D415" s="26"/>
      <c r="E415" s="22">
        <f>SUBTOTAL(9,E414:E414)</f>
      </c>
      <c r="F415" s="22" t="s">
        <v>334</v>
      </c>
      <c r="G415" s="22">
        <f>SUBTOTAL(9,G414:G414)</f>
      </c>
    </row>
    <row r="416" ht="40" customHeight="1">
      <c r="A416" s="10" t="s">
        <v>436</v>
      </c>
      <c r="B416" s="11" t="s">
        <v>581</v>
      </c>
      <c r="C416" s="11"/>
      <c r="D416" s="10" t="s">
        <v>61</v>
      </c>
      <c r="E416" s="18">
        <v>6790</v>
      </c>
      <c r="F416" s="18">
        <v>64.3</v>
      </c>
      <c r="G416" s="18">
        <v>436597</v>
      </c>
    </row>
    <row r="417" ht="25" customHeight="1">
      <c r="A417" s="26" t="s">
        <v>526</v>
      </c>
      <c r="B417" s="26"/>
      <c r="C417" s="26"/>
      <c r="D417" s="26"/>
      <c r="E417" s="22">
        <f>SUBTOTAL(9,E416:E416)</f>
      </c>
      <c r="F417" s="22" t="s">
        <v>334</v>
      </c>
      <c r="G417" s="22">
        <f>SUBTOTAL(9,G416:G416)</f>
      </c>
    </row>
    <row r="418" ht="60" customHeight="1">
      <c r="A418" s="10" t="s">
        <v>437</v>
      </c>
      <c r="B418" s="11" t="s">
        <v>582</v>
      </c>
      <c r="C418" s="11"/>
      <c r="D418" s="10" t="s">
        <v>61</v>
      </c>
      <c r="E418" s="18">
        <v>25161.78849</v>
      </c>
      <c r="F418" s="18">
        <v>64.3</v>
      </c>
      <c r="G418" s="18">
        <v>1617903</v>
      </c>
    </row>
    <row r="419" ht="25" customHeight="1">
      <c r="A419" s="26" t="s">
        <v>526</v>
      </c>
      <c r="B419" s="26"/>
      <c r="C419" s="26"/>
      <c r="D419" s="26"/>
      <c r="E419" s="22">
        <f>SUBTOTAL(9,E418:E418)</f>
      </c>
      <c r="F419" s="22" t="s">
        <v>334</v>
      </c>
      <c r="G419" s="22">
        <f>SUBTOTAL(9,G418:G418)</f>
      </c>
    </row>
    <row r="420" ht="25" customHeight="1">
      <c r="A420" s="26" t="s">
        <v>527</v>
      </c>
      <c r="B420" s="26"/>
      <c r="C420" s="26"/>
      <c r="D420" s="26"/>
      <c r="E420" s="26"/>
      <c r="F420" s="26"/>
      <c r="G420" s="22">
        <f>SUBTOTAL(9,G409:G419)</f>
      </c>
    </row>
    <row r="421" ht="25" customHeight="1">
</row>
    <row r="422" ht="20" customHeight="1">
      <c r="A422" s="23" t="s">
        <v>415</v>
      </c>
      <c r="B422" s="23"/>
      <c r="C422" s="24" t="s">
        <v>297</v>
      </c>
      <c r="D422" s="24"/>
      <c r="E422" s="24"/>
      <c r="F422" s="24"/>
      <c r="G422" s="24"/>
    </row>
    <row r="423" ht="20" customHeight="1">
      <c r="A423" s="23" t="s">
        <v>416</v>
      </c>
      <c r="B423" s="23"/>
      <c r="C423" s="24" t="s">
        <v>443</v>
      </c>
      <c r="D423" s="24"/>
      <c r="E423" s="24"/>
      <c r="F423" s="24"/>
      <c r="G423" s="24"/>
    </row>
    <row r="424" ht="25" customHeight="1">
      <c r="A424" s="23" t="s">
        <v>418</v>
      </c>
      <c r="B424" s="23"/>
      <c r="C424" s="24" t="s">
        <v>396</v>
      </c>
      <c r="D424" s="24"/>
      <c r="E424" s="24"/>
      <c r="F424" s="24"/>
      <c r="G424" s="24"/>
    </row>
    <row r="425" ht="15" customHeight="1">
</row>
    <row r="426" ht="25" customHeight="1">
      <c r="A426" s="6" t="s">
        <v>528</v>
      </c>
      <c r="B426" s="6"/>
      <c r="C426" s="6"/>
      <c r="D426" s="6"/>
      <c r="E426" s="6"/>
      <c r="F426" s="6"/>
      <c r="G426" s="6"/>
    </row>
    <row r="427" ht="15" customHeight="1">
</row>
    <row r="428" ht="50" customHeight="1">
      <c r="A428" s="10" t="s">
        <v>326</v>
      </c>
      <c r="B428" s="10" t="s">
        <v>488</v>
      </c>
      <c r="C428" s="10"/>
      <c r="D428" s="10" t="s">
        <v>519</v>
      </c>
      <c r="E428" s="10" t="s">
        <v>520</v>
      </c>
      <c r="F428" s="10" t="s">
        <v>521</v>
      </c>
      <c r="G428" s="10" t="s">
        <v>522</v>
      </c>
    </row>
    <row r="429" ht="15" customHeight="1">
      <c r="A429" s="10">
        <v>1</v>
      </c>
      <c r="B429" s="10">
        <v>2</v>
      </c>
      <c r="C429" s="10"/>
      <c r="D429" s="10">
        <v>3</v>
      </c>
      <c r="E429" s="10">
        <v>4</v>
      </c>
      <c r="F429" s="10">
        <v>5</v>
      </c>
      <c r="G429" s="10">
        <v>6</v>
      </c>
    </row>
    <row r="430" ht="40" customHeight="1">
      <c r="A430" s="10" t="s">
        <v>482</v>
      </c>
      <c r="B430" s="11" t="s">
        <v>594</v>
      </c>
      <c r="C430" s="11"/>
      <c r="D430" s="10" t="s">
        <v>61</v>
      </c>
      <c r="E430" s="18">
        <v>134.1796649</v>
      </c>
      <c r="F430" s="18">
        <v>7099.66</v>
      </c>
      <c r="G430" s="18">
        <v>952630</v>
      </c>
    </row>
    <row r="431" ht="25" customHeight="1">
      <c r="A431" s="26" t="s">
        <v>526</v>
      </c>
      <c r="B431" s="26"/>
      <c r="C431" s="26"/>
      <c r="D431" s="26"/>
      <c r="E431" s="22">
        <f>SUBTOTAL(9,E430:E430)</f>
      </c>
      <c r="F431" s="22" t="s">
        <v>334</v>
      </c>
      <c r="G431" s="22">
        <f>SUBTOTAL(9,G430:G430)</f>
      </c>
    </row>
    <row r="432" ht="40" customHeight="1">
      <c r="A432" s="10" t="s">
        <v>595</v>
      </c>
      <c r="B432" s="11" t="s">
        <v>596</v>
      </c>
      <c r="C432" s="11"/>
      <c r="D432" s="10" t="s">
        <v>61</v>
      </c>
      <c r="E432" s="18">
        <v>25900</v>
      </c>
      <c r="F432" s="18">
        <v>10</v>
      </c>
      <c r="G432" s="18">
        <v>259000</v>
      </c>
    </row>
    <row r="433" ht="25" customHeight="1">
      <c r="A433" s="26" t="s">
        <v>526</v>
      </c>
      <c r="B433" s="26"/>
      <c r="C433" s="26"/>
      <c r="D433" s="26"/>
      <c r="E433" s="22">
        <f>SUBTOTAL(9,E432:E432)</f>
      </c>
      <c r="F433" s="22" t="s">
        <v>334</v>
      </c>
      <c r="G433" s="22">
        <f>SUBTOTAL(9,G432:G432)</f>
      </c>
    </row>
    <row r="434" ht="25" customHeight="1">
      <c r="A434" s="26" t="s">
        <v>527</v>
      </c>
      <c r="B434" s="26"/>
      <c r="C434" s="26"/>
      <c r="D434" s="26"/>
      <c r="E434" s="26"/>
      <c r="F434" s="26"/>
      <c r="G434" s="22">
        <f>SUBTOTAL(9,G430:G433)</f>
      </c>
    </row>
  </sheetData>
  <sheetProtection password="FE1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B24:C24"/>
    <mergeCell ref="A25:D25"/>
    <mergeCell ref="B26:C26"/>
    <mergeCell ref="A27:D27"/>
    <mergeCell ref="A28:F28"/>
    <mergeCell ref="A30:B30"/>
    <mergeCell ref="C30:G30"/>
    <mergeCell ref="A31:B31"/>
    <mergeCell ref="C31:G31"/>
    <mergeCell ref="A32:B32"/>
    <mergeCell ref="C32:G32"/>
    <mergeCell ref="A34:G34"/>
    <mergeCell ref="B36:C36"/>
    <mergeCell ref="B37:C37"/>
    <mergeCell ref="B38:C38"/>
    <mergeCell ref="A39:D39"/>
    <mergeCell ref="B40:C40"/>
    <mergeCell ref="A41:D41"/>
    <mergeCell ref="B42:C42"/>
    <mergeCell ref="B43:C43"/>
    <mergeCell ref="A44:D44"/>
    <mergeCell ref="B45:C45"/>
    <mergeCell ref="A46:D46"/>
    <mergeCell ref="B47:C47"/>
    <mergeCell ref="A48:D48"/>
    <mergeCell ref="B49:C49"/>
    <mergeCell ref="B50:C50"/>
    <mergeCell ref="A51:D51"/>
    <mergeCell ref="B52:C52"/>
    <mergeCell ref="A53:D53"/>
    <mergeCell ref="B54:C54"/>
    <mergeCell ref="A55:D55"/>
    <mergeCell ref="B56:C56"/>
    <mergeCell ref="A57:D57"/>
    <mergeCell ref="A58:F58"/>
    <mergeCell ref="A60:B60"/>
    <mergeCell ref="C60:G60"/>
    <mergeCell ref="A61:B61"/>
    <mergeCell ref="C61:G61"/>
    <mergeCell ref="A62:B62"/>
    <mergeCell ref="C62:G62"/>
    <mergeCell ref="A64:G64"/>
    <mergeCell ref="B66:C66"/>
    <mergeCell ref="B67:C67"/>
    <mergeCell ref="B68:C68"/>
    <mergeCell ref="A69:D69"/>
    <mergeCell ref="B70:C70"/>
    <mergeCell ref="A71:D71"/>
    <mergeCell ref="B72:C72"/>
    <mergeCell ref="A73:D73"/>
    <mergeCell ref="B74:C74"/>
    <mergeCell ref="B75:C75"/>
    <mergeCell ref="A76:D76"/>
    <mergeCell ref="B77:C77"/>
    <mergeCell ref="B78:C78"/>
    <mergeCell ref="A79:D79"/>
    <mergeCell ref="B80:C80"/>
    <mergeCell ref="A81:D81"/>
    <mergeCell ref="B82:C82"/>
    <mergeCell ref="B83:C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B100:C100"/>
    <mergeCell ref="A101:D101"/>
    <mergeCell ref="A102:F102"/>
    <mergeCell ref="A104:B104"/>
    <mergeCell ref="C104:G104"/>
    <mergeCell ref="A105:B105"/>
    <mergeCell ref="C105:G105"/>
    <mergeCell ref="A106:B106"/>
    <mergeCell ref="C106:G106"/>
    <mergeCell ref="A108:G108"/>
    <mergeCell ref="B110:C110"/>
    <mergeCell ref="B111:C111"/>
    <mergeCell ref="B112:C112"/>
    <mergeCell ref="A113:D113"/>
    <mergeCell ref="A114:F114"/>
    <mergeCell ref="A116:B116"/>
    <mergeCell ref="C116:G116"/>
    <mergeCell ref="A117:B117"/>
    <mergeCell ref="C117:G117"/>
    <mergeCell ref="A118:B118"/>
    <mergeCell ref="C118:G118"/>
    <mergeCell ref="A120:G120"/>
    <mergeCell ref="B122:C122"/>
    <mergeCell ref="B123:C123"/>
    <mergeCell ref="B124:C124"/>
    <mergeCell ref="A125:D125"/>
    <mergeCell ref="A126:F126"/>
    <mergeCell ref="A128:B128"/>
    <mergeCell ref="C128:G128"/>
    <mergeCell ref="A129:B129"/>
    <mergeCell ref="C129:G129"/>
    <mergeCell ref="A130:B130"/>
    <mergeCell ref="C130:G130"/>
    <mergeCell ref="A132:G132"/>
    <mergeCell ref="B134:C134"/>
    <mergeCell ref="B135:C135"/>
    <mergeCell ref="B136:C136"/>
    <mergeCell ref="A137:D137"/>
    <mergeCell ref="B138:C138"/>
    <mergeCell ref="A139:D139"/>
    <mergeCell ref="A140:F140"/>
    <mergeCell ref="A142:B142"/>
    <mergeCell ref="C142:G142"/>
    <mergeCell ref="A143:B143"/>
    <mergeCell ref="C143:G143"/>
    <mergeCell ref="A144:B144"/>
    <mergeCell ref="C144:G144"/>
    <mergeCell ref="A146:G146"/>
    <mergeCell ref="B148:C148"/>
    <mergeCell ref="B149:C149"/>
    <mergeCell ref="B150:C150"/>
    <mergeCell ref="B151:C151"/>
    <mergeCell ref="A152:D152"/>
    <mergeCell ref="A153:F153"/>
    <mergeCell ref="A155:B155"/>
    <mergeCell ref="C155:G155"/>
    <mergeCell ref="A156:B156"/>
    <mergeCell ref="C156:G156"/>
    <mergeCell ref="A157:B157"/>
    <mergeCell ref="C157:G157"/>
    <mergeCell ref="A159:G159"/>
    <mergeCell ref="B161:C161"/>
    <mergeCell ref="B162:C162"/>
    <mergeCell ref="B163:C163"/>
    <mergeCell ref="B164:C164"/>
    <mergeCell ref="A165:D165"/>
    <mergeCell ref="B166:C166"/>
    <mergeCell ref="A167:D167"/>
    <mergeCell ref="B168:C168"/>
    <mergeCell ref="A169:D169"/>
    <mergeCell ref="B170:C170"/>
    <mergeCell ref="A171:D171"/>
    <mergeCell ref="B172:C172"/>
    <mergeCell ref="A173:D173"/>
    <mergeCell ref="B174:C174"/>
    <mergeCell ref="B175:C175"/>
    <mergeCell ref="A176:D176"/>
    <mergeCell ref="B177:C177"/>
    <mergeCell ref="A178:D178"/>
    <mergeCell ref="A179:F179"/>
    <mergeCell ref="A181:B181"/>
    <mergeCell ref="C181:G181"/>
    <mergeCell ref="A182:B182"/>
    <mergeCell ref="C182:G182"/>
    <mergeCell ref="A183:B183"/>
    <mergeCell ref="C183:G183"/>
    <mergeCell ref="A185:G185"/>
    <mergeCell ref="B187:C187"/>
    <mergeCell ref="B188:C188"/>
    <mergeCell ref="B189:C189"/>
    <mergeCell ref="A190:D190"/>
    <mergeCell ref="A191:F191"/>
    <mergeCell ref="A193:B193"/>
    <mergeCell ref="C193:G193"/>
    <mergeCell ref="A194:B194"/>
    <mergeCell ref="C194:G194"/>
    <mergeCell ref="A195:B195"/>
    <mergeCell ref="C195:G195"/>
    <mergeCell ref="A197:G197"/>
    <mergeCell ref="B199:C199"/>
    <mergeCell ref="B200:C200"/>
    <mergeCell ref="B201:C201"/>
    <mergeCell ref="B202:C202"/>
    <mergeCell ref="A203:D203"/>
    <mergeCell ref="A204:F204"/>
    <mergeCell ref="A206:B206"/>
    <mergeCell ref="C206:G206"/>
    <mergeCell ref="A207:B207"/>
    <mergeCell ref="C207:G207"/>
    <mergeCell ref="A208:B208"/>
    <mergeCell ref="C208:G208"/>
    <mergeCell ref="A210:G210"/>
    <mergeCell ref="B212:C212"/>
    <mergeCell ref="B213:C213"/>
    <mergeCell ref="B214:C214"/>
    <mergeCell ref="A215:D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B230:C230"/>
    <mergeCell ref="A231:D231"/>
    <mergeCell ref="B232:C232"/>
    <mergeCell ref="A233:D233"/>
    <mergeCell ref="A234:F234"/>
    <mergeCell ref="A236:B236"/>
    <mergeCell ref="C236:G236"/>
    <mergeCell ref="A237:B237"/>
    <mergeCell ref="C237:G237"/>
    <mergeCell ref="A238:B238"/>
    <mergeCell ref="C238:G238"/>
    <mergeCell ref="A240:G240"/>
    <mergeCell ref="B242:C242"/>
    <mergeCell ref="B243:C243"/>
    <mergeCell ref="B244:C244"/>
    <mergeCell ref="A245:D245"/>
    <mergeCell ref="A246:F246"/>
    <mergeCell ref="A248:B248"/>
    <mergeCell ref="C248:G248"/>
    <mergeCell ref="A249:B249"/>
    <mergeCell ref="C249:G249"/>
    <mergeCell ref="A250:B250"/>
    <mergeCell ref="C250:G250"/>
    <mergeCell ref="A252:G252"/>
    <mergeCell ref="B254:C254"/>
    <mergeCell ref="B255:C255"/>
    <mergeCell ref="B256:C256"/>
    <mergeCell ref="A257:D257"/>
    <mergeCell ref="B258:C258"/>
    <mergeCell ref="B259:C259"/>
    <mergeCell ref="A260:D260"/>
    <mergeCell ref="B261:C261"/>
    <mergeCell ref="A262:D262"/>
    <mergeCell ref="B263:C263"/>
    <mergeCell ref="A264:D264"/>
    <mergeCell ref="A265:F265"/>
    <mergeCell ref="A267:B267"/>
    <mergeCell ref="C267:G267"/>
    <mergeCell ref="A268:B268"/>
    <mergeCell ref="C268:G268"/>
    <mergeCell ref="A269:B269"/>
    <mergeCell ref="C269:G269"/>
    <mergeCell ref="A271:G271"/>
    <mergeCell ref="B273:C273"/>
    <mergeCell ref="B274:C274"/>
    <mergeCell ref="B275:C275"/>
    <mergeCell ref="A276:D276"/>
    <mergeCell ref="B277:C277"/>
    <mergeCell ref="A278:D278"/>
    <mergeCell ref="A279:F279"/>
    <mergeCell ref="A281:B281"/>
    <mergeCell ref="C281:G281"/>
    <mergeCell ref="A282:B282"/>
    <mergeCell ref="C282:G282"/>
    <mergeCell ref="A283:B283"/>
    <mergeCell ref="C283:G283"/>
    <mergeCell ref="A285:G285"/>
    <mergeCell ref="B287:C287"/>
    <mergeCell ref="B288:C288"/>
    <mergeCell ref="B289:C289"/>
    <mergeCell ref="A290:D290"/>
    <mergeCell ref="A291:F291"/>
    <mergeCell ref="A293:B293"/>
    <mergeCell ref="C293:G293"/>
    <mergeCell ref="A294:B294"/>
    <mergeCell ref="C294:G294"/>
    <mergeCell ref="A295:B295"/>
    <mergeCell ref="C295:G295"/>
    <mergeCell ref="A297:G297"/>
    <mergeCell ref="B299:C299"/>
    <mergeCell ref="B300:C300"/>
    <mergeCell ref="B301:C301"/>
    <mergeCell ref="A302:D302"/>
    <mergeCell ref="B303:C303"/>
    <mergeCell ref="A304:D304"/>
    <mergeCell ref="A305:F305"/>
    <mergeCell ref="A307:B307"/>
    <mergeCell ref="C307:G307"/>
    <mergeCell ref="A308:B308"/>
    <mergeCell ref="C308:G308"/>
    <mergeCell ref="A309:B309"/>
    <mergeCell ref="C309:G309"/>
    <mergeCell ref="A311:G311"/>
    <mergeCell ref="B313:C313"/>
    <mergeCell ref="B314:C314"/>
    <mergeCell ref="B315:C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A328:F328"/>
    <mergeCell ref="A330:B330"/>
    <mergeCell ref="C330:G330"/>
    <mergeCell ref="A331:B331"/>
    <mergeCell ref="C331:G331"/>
    <mergeCell ref="A332:B332"/>
    <mergeCell ref="C332:G332"/>
    <mergeCell ref="A334:G334"/>
    <mergeCell ref="B336:C336"/>
    <mergeCell ref="B337:C337"/>
    <mergeCell ref="B338:C338"/>
    <mergeCell ref="A339:D339"/>
    <mergeCell ref="B340:C340"/>
    <mergeCell ref="A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C350"/>
    <mergeCell ref="B351:C351"/>
    <mergeCell ref="B352:C352"/>
    <mergeCell ref="A353:D353"/>
    <mergeCell ref="A354:F354"/>
    <mergeCell ref="A356:B356"/>
    <mergeCell ref="C356:G356"/>
    <mergeCell ref="A357:B357"/>
    <mergeCell ref="C357:G357"/>
    <mergeCell ref="A358:B358"/>
    <mergeCell ref="C358:G358"/>
    <mergeCell ref="A360:G360"/>
    <mergeCell ref="B362:C362"/>
    <mergeCell ref="B363:C363"/>
    <mergeCell ref="B364:C364"/>
    <mergeCell ref="A365:D365"/>
    <mergeCell ref="B366:C366"/>
    <mergeCell ref="B367:C367"/>
    <mergeCell ref="A368:D368"/>
    <mergeCell ref="B369:C369"/>
    <mergeCell ref="A370:D370"/>
    <mergeCell ref="B371:C371"/>
    <mergeCell ref="A372:D372"/>
    <mergeCell ref="A373:F373"/>
    <mergeCell ref="A375:B375"/>
    <mergeCell ref="C375:G375"/>
    <mergeCell ref="A376:B376"/>
    <mergeCell ref="C376:G376"/>
    <mergeCell ref="A377:B377"/>
    <mergeCell ref="C377:G377"/>
    <mergeCell ref="A379:G379"/>
    <mergeCell ref="B381:C381"/>
    <mergeCell ref="B382:C382"/>
    <mergeCell ref="B383:C383"/>
    <mergeCell ref="A384:D384"/>
    <mergeCell ref="B385:C385"/>
    <mergeCell ref="A386:D386"/>
    <mergeCell ref="A387:F387"/>
    <mergeCell ref="A389:B389"/>
    <mergeCell ref="C389:G389"/>
    <mergeCell ref="A390:B390"/>
    <mergeCell ref="C390:G390"/>
    <mergeCell ref="A391:B391"/>
    <mergeCell ref="C391:G391"/>
    <mergeCell ref="A393:G393"/>
    <mergeCell ref="B395:C395"/>
    <mergeCell ref="B396:C396"/>
    <mergeCell ref="B397:C397"/>
    <mergeCell ref="A398:D398"/>
    <mergeCell ref="A399:F399"/>
    <mergeCell ref="A401:B401"/>
    <mergeCell ref="C401:G401"/>
    <mergeCell ref="A402:B402"/>
    <mergeCell ref="C402:G402"/>
    <mergeCell ref="A403:B403"/>
    <mergeCell ref="C403:G403"/>
    <mergeCell ref="A405:G405"/>
    <mergeCell ref="B407:C407"/>
    <mergeCell ref="B408:C408"/>
    <mergeCell ref="B409:C409"/>
    <mergeCell ref="B410:C410"/>
    <mergeCell ref="A411:D411"/>
    <mergeCell ref="B412:C412"/>
    <mergeCell ref="A413:D413"/>
    <mergeCell ref="B414:C414"/>
    <mergeCell ref="A415:D415"/>
    <mergeCell ref="B416:C416"/>
    <mergeCell ref="A417:D417"/>
    <mergeCell ref="B418:C418"/>
    <mergeCell ref="A419:D419"/>
    <mergeCell ref="A420:F420"/>
    <mergeCell ref="A422:B422"/>
    <mergeCell ref="C422:G422"/>
    <mergeCell ref="A423:B423"/>
    <mergeCell ref="C423:G423"/>
    <mergeCell ref="A424:B424"/>
    <mergeCell ref="C424:G424"/>
    <mergeCell ref="A426:G426"/>
    <mergeCell ref="B428:C428"/>
    <mergeCell ref="B429:C429"/>
    <mergeCell ref="B430:C430"/>
    <mergeCell ref="A431:D431"/>
    <mergeCell ref="B432:C432"/>
    <mergeCell ref="A433:D433"/>
    <mergeCell ref="A434:F434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&amp;K00-00923374.R11.210788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600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326</v>
      </c>
      <c r="B6" s="10" t="s">
        <v>51</v>
      </c>
      <c r="C6" s="10" t="s">
        <v>601</v>
      </c>
      <c r="D6" s="10" t="s">
        <v>602</v>
      </c>
      <c r="E6" s="10"/>
      <c r="F6" s="10"/>
      <c r="G6" s="10" t="s">
        <v>603</v>
      </c>
      <c r="H6" s="10"/>
      <c r="I6" s="10"/>
      <c r="J6" s="10" t="s">
        <v>604</v>
      </c>
      <c r="K6" s="10"/>
      <c r="L6" s="10"/>
    </row>
    <row r="7" ht="50" customHeight="1">
      <c r="A7" s="10"/>
      <c r="B7" s="10"/>
      <c r="C7" s="10"/>
      <c r="D7" s="10" t="s">
        <v>605</v>
      </c>
      <c r="E7" s="10" t="s">
        <v>606</v>
      </c>
      <c r="F7" s="10" t="s">
        <v>607</v>
      </c>
      <c r="G7" s="10" t="s">
        <v>605</v>
      </c>
      <c r="H7" s="10" t="s">
        <v>606</v>
      </c>
      <c r="I7" s="10" t="s">
        <v>608</v>
      </c>
      <c r="J7" s="10" t="s">
        <v>605</v>
      </c>
      <c r="K7" s="10" t="s">
        <v>606</v>
      </c>
      <c r="L7" s="10" t="s">
        <v>609</v>
      </c>
    </row>
    <row r="8" ht="25" customHeight="1">
      <c r="A8" s="10" t="s">
        <v>331</v>
      </c>
      <c r="B8" s="10" t="s">
        <v>430</v>
      </c>
      <c r="C8" s="10" t="s">
        <v>431</v>
      </c>
      <c r="D8" s="10" t="s">
        <v>432</v>
      </c>
      <c r="E8" s="10" t="s">
        <v>433</v>
      </c>
      <c r="F8" s="10" t="s">
        <v>434</v>
      </c>
      <c r="G8" s="10" t="s">
        <v>435</v>
      </c>
      <c r="H8" s="10" t="s">
        <v>436</v>
      </c>
      <c r="I8" s="10" t="s">
        <v>437</v>
      </c>
      <c r="J8" s="10" t="s">
        <v>438</v>
      </c>
      <c r="K8" s="10" t="s">
        <v>450</v>
      </c>
      <c r="L8" s="10" t="s">
        <v>452</v>
      </c>
    </row>
    <row r="9" ht="25" customHeight="1">
      <c r="A9" s="10" t="s">
        <v>331</v>
      </c>
      <c r="B9" s="10" t="s">
        <v>68</v>
      </c>
      <c r="C9" s="11" t="s">
        <v>610</v>
      </c>
      <c r="D9" s="18">
        <v>1</v>
      </c>
      <c r="E9" s="18">
        <v>103889.25</v>
      </c>
      <c r="F9" s="18">
        <v>103889.25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ht="25" customHeight="1">
      <c r="A10" s="12" t="s">
        <v>442</v>
      </c>
      <c r="B10" s="12"/>
      <c r="C10" s="12"/>
      <c r="D10" s="20" t="s">
        <v>61</v>
      </c>
      <c r="E10" s="20" t="s">
        <v>61</v>
      </c>
      <c r="F10" s="20">
        <f>SUM(F9:F9)</f>
      </c>
      <c r="G10" s="20" t="s">
        <v>61</v>
      </c>
      <c r="H10" s="20" t="s">
        <v>61</v>
      </c>
      <c r="I10" s="20">
        <f>SUM(I9:I9)</f>
      </c>
      <c r="J10" s="20" t="s">
        <v>61</v>
      </c>
      <c r="K10" s="20" t="s">
        <v>61</v>
      </c>
      <c r="L10" s="20">
        <f>SUM(L9:L9)</f>
      </c>
    </row>
    <row r="11" ht="15" customHeight="1">
</row>
    <row r="12" ht="25" customHeight="1">
      <c r="A12" s="6" t="s">
        <v>611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612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0" t="s">
        <v>326</v>
      </c>
      <c r="B16" s="10" t="s">
        <v>51</v>
      </c>
      <c r="C16" s="10" t="s">
        <v>601</v>
      </c>
      <c r="D16" s="10" t="s">
        <v>602</v>
      </c>
      <c r="E16" s="10"/>
      <c r="F16" s="10"/>
      <c r="G16" s="10" t="s">
        <v>603</v>
      </c>
      <c r="H16" s="10"/>
      <c r="I16" s="10"/>
      <c r="J16" s="10" t="s">
        <v>604</v>
      </c>
      <c r="K16" s="10"/>
      <c r="L16" s="10"/>
    </row>
    <row r="17" ht="50" customHeight="1">
      <c r="A17" s="10"/>
      <c r="B17" s="10"/>
      <c r="C17" s="10"/>
      <c r="D17" s="10" t="s">
        <v>605</v>
      </c>
      <c r="E17" s="10" t="s">
        <v>606</v>
      </c>
      <c r="F17" s="10" t="s">
        <v>607</v>
      </c>
      <c r="G17" s="10" t="s">
        <v>605</v>
      </c>
      <c r="H17" s="10" t="s">
        <v>606</v>
      </c>
      <c r="I17" s="10" t="s">
        <v>608</v>
      </c>
      <c r="J17" s="10" t="s">
        <v>605</v>
      </c>
      <c r="K17" s="10" t="s">
        <v>606</v>
      </c>
      <c r="L17" s="10" t="s">
        <v>609</v>
      </c>
    </row>
    <row r="18" ht="25" customHeight="1">
      <c r="A18" s="10" t="s">
        <v>331</v>
      </c>
      <c r="B18" s="10" t="s">
        <v>430</v>
      </c>
      <c r="C18" s="10" t="s">
        <v>431</v>
      </c>
      <c r="D18" s="10" t="s">
        <v>432</v>
      </c>
      <c r="E18" s="10" t="s">
        <v>433</v>
      </c>
      <c r="F18" s="10" t="s">
        <v>434</v>
      </c>
      <c r="G18" s="10" t="s">
        <v>435</v>
      </c>
      <c r="H18" s="10" t="s">
        <v>436</v>
      </c>
      <c r="I18" s="10" t="s">
        <v>437</v>
      </c>
      <c r="J18" s="10" t="s">
        <v>438</v>
      </c>
      <c r="K18" s="10" t="s">
        <v>450</v>
      </c>
      <c r="L18" s="10" t="s">
        <v>452</v>
      </c>
    </row>
    <row r="19">
      <c r="A19" s="10" t="s">
        <v>61</v>
      </c>
      <c r="B19" s="10" t="s">
        <v>61</v>
      </c>
      <c r="C19" s="10" t="s">
        <v>61</v>
      </c>
      <c r="D19" s="10" t="s">
        <v>61</v>
      </c>
      <c r="E19" s="10" t="s">
        <v>61</v>
      </c>
      <c r="F19" s="10" t="s">
        <v>61</v>
      </c>
      <c r="G19" s="10" t="s">
        <v>61</v>
      </c>
      <c r="H19" s="10" t="s">
        <v>61</v>
      </c>
      <c r="I19" s="10" t="s">
        <v>61</v>
      </c>
      <c r="J19" s="10" t="s">
        <v>61</v>
      </c>
      <c r="K19" s="10" t="s">
        <v>61</v>
      </c>
      <c r="L19" s="10" t="s">
        <v>61</v>
      </c>
    </row>
    <row r="20" ht="15" customHeight="1">
</row>
    <row r="21" ht="25" customHeight="1">
      <c r="A21" s="6" t="s">
        <v>613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25" customHeight="1">
</row>
    <row r="23" ht="50" customHeight="1">
      <c r="A23" s="10" t="s">
        <v>326</v>
      </c>
      <c r="B23" s="10" t="s">
        <v>51</v>
      </c>
      <c r="C23" s="10" t="s">
        <v>601</v>
      </c>
      <c r="D23" s="10" t="s">
        <v>602</v>
      </c>
      <c r="E23" s="10"/>
      <c r="F23" s="10"/>
      <c r="G23" s="10" t="s">
        <v>603</v>
      </c>
      <c r="H23" s="10"/>
      <c r="I23" s="10"/>
      <c r="J23" s="10" t="s">
        <v>604</v>
      </c>
      <c r="K23" s="10"/>
      <c r="L23" s="10"/>
    </row>
    <row r="24" ht="50" customHeight="1">
      <c r="A24" s="10"/>
      <c r="B24" s="10"/>
      <c r="C24" s="10"/>
      <c r="D24" s="10" t="s">
        <v>605</v>
      </c>
      <c r="E24" s="10" t="s">
        <v>606</v>
      </c>
      <c r="F24" s="10" t="s">
        <v>607</v>
      </c>
      <c r="G24" s="10" t="s">
        <v>605</v>
      </c>
      <c r="H24" s="10" t="s">
        <v>606</v>
      </c>
      <c r="I24" s="10" t="s">
        <v>608</v>
      </c>
      <c r="J24" s="10" t="s">
        <v>605</v>
      </c>
      <c r="K24" s="10" t="s">
        <v>606</v>
      </c>
      <c r="L24" s="10" t="s">
        <v>609</v>
      </c>
    </row>
    <row r="25" ht="25" customHeight="1">
      <c r="A25" s="10" t="s">
        <v>331</v>
      </c>
      <c r="B25" s="10" t="s">
        <v>430</v>
      </c>
      <c r="C25" s="10" t="s">
        <v>431</v>
      </c>
      <c r="D25" s="10" t="s">
        <v>432</v>
      </c>
      <c r="E25" s="10" t="s">
        <v>433</v>
      </c>
      <c r="F25" s="10" t="s">
        <v>434</v>
      </c>
      <c r="G25" s="10" t="s">
        <v>435</v>
      </c>
      <c r="H25" s="10" t="s">
        <v>436</v>
      </c>
      <c r="I25" s="10" t="s">
        <v>437</v>
      </c>
      <c r="J25" s="10" t="s">
        <v>438</v>
      </c>
      <c r="K25" s="10" t="s">
        <v>450</v>
      </c>
      <c r="L25" s="10" t="s">
        <v>452</v>
      </c>
    </row>
    <row r="26" ht="25" customHeight="1">
      <c r="A26" s="10" t="s">
        <v>331</v>
      </c>
      <c r="B26" s="10" t="s">
        <v>90</v>
      </c>
      <c r="C26" s="11" t="s">
        <v>614</v>
      </c>
      <c r="D26" s="18">
        <v>20965</v>
      </c>
      <c r="E26" s="18">
        <v>31.12807059</v>
      </c>
      <c r="F26" s="18">
        <v>652599.99991935</v>
      </c>
      <c r="G26" s="18">
        <v>20965</v>
      </c>
      <c r="H26" s="18">
        <v>32.711662294</v>
      </c>
      <c r="I26" s="18">
        <v>685799.99999371</v>
      </c>
      <c r="J26" s="18">
        <v>20965</v>
      </c>
      <c r="K26" s="18">
        <v>34.03291199</v>
      </c>
      <c r="L26" s="18">
        <v>713499.99987035</v>
      </c>
    </row>
    <row r="27" ht="25" customHeight="1">
      <c r="A27" s="10" t="s">
        <v>430</v>
      </c>
      <c r="B27" s="10" t="s">
        <v>90</v>
      </c>
      <c r="C27" s="11" t="s">
        <v>615</v>
      </c>
      <c r="D27" s="18">
        <v>27</v>
      </c>
      <c r="E27" s="18">
        <v>9417.7844444</v>
      </c>
      <c r="F27" s="18">
        <v>254280.1799988</v>
      </c>
      <c r="G27" s="18">
        <v>27</v>
      </c>
      <c r="H27" s="18">
        <v>5672.19851851</v>
      </c>
      <c r="I27" s="18">
        <v>153149.35999977</v>
      </c>
      <c r="J27" s="18">
        <v>27</v>
      </c>
      <c r="K27" s="18">
        <v>5250.3122222</v>
      </c>
      <c r="L27" s="18">
        <v>141758.4299994</v>
      </c>
    </row>
    <row r="28" ht="25" customHeight="1">
      <c r="A28" s="10" t="s">
        <v>431</v>
      </c>
      <c r="B28" s="10" t="s">
        <v>90</v>
      </c>
      <c r="C28" s="11" t="s">
        <v>616</v>
      </c>
      <c r="D28" s="18">
        <v>194</v>
      </c>
      <c r="E28" s="18">
        <v>9424.82469072</v>
      </c>
      <c r="F28" s="18">
        <v>1828415.98999968</v>
      </c>
      <c r="G28" s="18">
        <v>194</v>
      </c>
      <c r="H28" s="18">
        <v>5676.43902061</v>
      </c>
      <c r="I28" s="18">
        <v>1101229.16999834</v>
      </c>
      <c r="J28" s="18">
        <v>194</v>
      </c>
      <c r="K28" s="18">
        <v>5254.23706185</v>
      </c>
      <c r="L28" s="18">
        <v>1019321.9899989</v>
      </c>
    </row>
    <row r="29" ht="25" customHeight="1">
      <c r="A29" s="10" t="s">
        <v>432</v>
      </c>
      <c r="B29" s="10" t="s">
        <v>90</v>
      </c>
      <c r="C29" s="11" t="s">
        <v>617</v>
      </c>
      <c r="D29" s="18">
        <v>234</v>
      </c>
      <c r="E29" s="18">
        <v>9424.503547</v>
      </c>
      <c r="F29" s="18">
        <v>2205333.829998</v>
      </c>
      <c r="G29" s="18">
        <v>234</v>
      </c>
      <c r="H29" s="18">
        <v>5676.24559829</v>
      </c>
      <c r="I29" s="18">
        <v>1328241.46999986</v>
      </c>
      <c r="J29" s="18">
        <v>234</v>
      </c>
      <c r="K29" s="18">
        <v>5254.05803418</v>
      </c>
      <c r="L29" s="18">
        <v>1229449.57999812</v>
      </c>
    </row>
    <row r="30" ht="25" customHeight="1">
      <c r="A30" s="10" t="s">
        <v>433</v>
      </c>
      <c r="B30" s="10" t="s">
        <v>90</v>
      </c>
      <c r="C30" s="11" t="s">
        <v>618</v>
      </c>
      <c r="D30" s="18">
        <v>234</v>
      </c>
      <c r="E30" s="18">
        <v>56227.912094</v>
      </c>
      <c r="F30" s="18">
        <v>13157331.429996</v>
      </c>
      <c r="G30" s="18">
        <v>203</v>
      </c>
      <c r="H30" s="18">
        <v>61865.366995</v>
      </c>
      <c r="I30" s="18">
        <v>12558669.499985</v>
      </c>
      <c r="J30" s="18">
        <v>203</v>
      </c>
      <c r="K30" s="18">
        <v>64467.8899014</v>
      </c>
      <c r="L30" s="18">
        <v>13086981.6499842</v>
      </c>
    </row>
    <row r="31" ht="25" customHeight="1">
      <c r="A31" s="10" t="s">
        <v>434</v>
      </c>
      <c r="B31" s="10" t="s">
        <v>90</v>
      </c>
      <c r="C31" s="11" t="s">
        <v>619</v>
      </c>
      <c r="D31" s="18">
        <v>194</v>
      </c>
      <c r="E31" s="18">
        <v>56227.9121134</v>
      </c>
      <c r="F31" s="18">
        <v>10908214.9499996</v>
      </c>
      <c r="G31" s="18">
        <v>197</v>
      </c>
      <c r="H31" s="18">
        <v>61865.3669543</v>
      </c>
      <c r="I31" s="18">
        <v>12187477.2899971</v>
      </c>
      <c r="J31" s="18">
        <v>197</v>
      </c>
      <c r="K31" s="18">
        <v>64467.8898984</v>
      </c>
      <c r="L31" s="18">
        <v>12700174.3099848</v>
      </c>
    </row>
    <row r="32" ht="25" customHeight="1">
      <c r="A32" s="10" t="s">
        <v>435</v>
      </c>
      <c r="B32" s="10" t="s">
        <v>90</v>
      </c>
      <c r="C32" s="11" t="s">
        <v>620</v>
      </c>
      <c r="D32" s="18">
        <v>27</v>
      </c>
      <c r="E32" s="18">
        <v>56227.9118518</v>
      </c>
      <c r="F32" s="18">
        <v>1518153.6199986</v>
      </c>
      <c r="G32" s="18">
        <v>36</v>
      </c>
      <c r="H32" s="18">
        <v>61865.366944444</v>
      </c>
      <c r="I32" s="18">
        <v>2227153.209999984</v>
      </c>
      <c r="J32" s="18">
        <v>36</v>
      </c>
      <c r="K32" s="18">
        <v>64467.89</v>
      </c>
      <c r="L32" s="18">
        <v>2320844.04</v>
      </c>
    </row>
    <row r="33" ht="25" customHeight="1">
      <c r="A33" s="12" t="s">
        <v>442</v>
      </c>
      <c r="B33" s="12"/>
      <c r="C33" s="12"/>
      <c r="D33" s="20" t="s">
        <v>61</v>
      </c>
      <c r="E33" s="20" t="s">
        <v>61</v>
      </c>
      <c r="F33" s="20">
        <f>SUM(F26:F32)</f>
      </c>
      <c r="G33" s="20" t="s">
        <v>61</v>
      </c>
      <c r="H33" s="20" t="s">
        <v>61</v>
      </c>
      <c r="I33" s="20">
        <f>SUM(I26:I32)</f>
      </c>
      <c r="J33" s="20" t="s">
        <v>61</v>
      </c>
      <c r="K33" s="20" t="s">
        <v>61</v>
      </c>
      <c r="L33" s="20">
        <f>SUM(L26:L32)</f>
      </c>
    </row>
    <row r="34" ht="15" customHeight="1">
</row>
    <row r="35" ht="25" customHeight="1">
      <c r="A35" s="6" t="s">
        <v>621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25" customHeight="1">
</row>
    <row r="37" ht="50" customHeight="1">
      <c r="A37" s="10" t="s">
        <v>326</v>
      </c>
      <c r="B37" s="10" t="s">
        <v>51</v>
      </c>
      <c r="C37" s="10" t="s">
        <v>601</v>
      </c>
      <c r="D37" s="10" t="s">
        <v>602</v>
      </c>
      <c r="E37" s="10"/>
      <c r="F37" s="10"/>
      <c r="G37" s="10" t="s">
        <v>603</v>
      </c>
      <c r="H37" s="10"/>
      <c r="I37" s="10"/>
      <c r="J37" s="10" t="s">
        <v>604</v>
      </c>
      <c r="K37" s="10"/>
      <c r="L37" s="10"/>
    </row>
    <row r="38" ht="50" customHeight="1">
      <c r="A38" s="10"/>
      <c r="B38" s="10"/>
      <c r="C38" s="10"/>
      <c r="D38" s="10" t="s">
        <v>605</v>
      </c>
      <c r="E38" s="10" t="s">
        <v>606</v>
      </c>
      <c r="F38" s="10" t="s">
        <v>607</v>
      </c>
      <c r="G38" s="10" t="s">
        <v>605</v>
      </c>
      <c r="H38" s="10" t="s">
        <v>606</v>
      </c>
      <c r="I38" s="10" t="s">
        <v>608</v>
      </c>
      <c r="J38" s="10" t="s">
        <v>605</v>
      </c>
      <c r="K38" s="10" t="s">
        <v>606</v>
      </c>
      <c r="L38" s="10" t="s">
        <v>609</v>
      </c>
    </row>
    <row r="39" ht="25" customHeight="1">
      <c r="A39" s="10" t="s">
        <v>331</v>
      </c>
      <c r="B39" s="10" t="s">
        <v>430</v>
      </c>
      <c r="C39" s="10" t="s">
        <v>431</v>
      </c>
      <c r="D39" s="10" t="s">
        <v>432</v>
      </c>
      <c r="E39" s="10" t="s">
        <v>433</v>
      </c>
      <c r="F39" s="10" t="s">
        <v>434</v>
      </c>
      <c r="G39" s="10" t="s">
        <v>435</v>
      </c>
      <c r="H39" s="10" t="s">
        <v>436</v>
      </c>
      <c r="I39" s="10" t="s">
        <v>437</v>
      </c>
      <c r="J39" s="10" t="s">
        <v>438</v>
      </c>
      <c r="K39" s="10" t="s">
        <v>450</v>
      </c>
      <c r="L39" s="10" t="s">
        <v>452</v>
      </c>
    </row>
    <row r="40">
      <c r="A40" s="10" t="s">
        <v>61</v>
      </c>
      <c r="B40" s="10" t="s">
        <v>61</v>
      </c>
      <c r="C40" s="10" t="s">
        <v>61</v>
      </c>
      <c r="D40" s="10" t="s">
        <v>61</v>
      </c>
      <c r="E40" s="10" t="s">
        <v>61</v>
      </c>
      <c r="F40" s="10" t="s">
        <v>61</v>
      </c>
      <c r="G40" s="10" t="s">
        <v>61</v>
      </c>
      <c r="H40" s="10" t="s">
        <v>61</v>
      </c>
      <c r="I40" s="10" t="s">
        <v>61</v>
      </c>
      <c r="J40" s="10" t="s">
        <v>61</v>
      </c>
      <c r="K40" s="10" t="s">
        <v>61</v>
      </c>
      <c r="L40" s="10" t="s">
        <v>61</v>
      </c>
    </row>
    <row r="41" ht="15" customHeight="1">
</row>
    <row r="42" ht="25" customHeight="1">
      <c r="A42" s="6" t="s">
        <v>622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5" customHeight="1">
</row>
    <row r="44" ht="25" customHeight="1">
      <c r="A44" s="6" t="s">
        <v>623</v>
      </c>
      <c r="B44" s="6"/>
      <c r="C44" s="6"/>
      <c r="D44" s="6"/>
      <c r="E44" s="6"/>
      <c r="F44" s="6"/>
    </row>
    <row r="45" ht="25" customHeight="1">
</row>
    <row r="46" ht="50" customHeight="1">
      <c r="A46" s="10" t="s">
        <v>326</v>
      </c>
      <c r="B46" s="10" t="s">
        <v>51</v>
      </c>
      <c r="C46" s="10" t="s">
        <v>601</v>
      </c>
      <c r="D46" s="10" t="s">
        <v>602</v>
      </c>
      <c r="E46" s="10" t="s">
        <v>603</v>
      </c>
      <c r="F46" s="10" t="s">
        <v>604</v>
      </c>
    </row>
    <row r="47" ht="50" customHeight="1">
      <c r="A47" s="10"/>
      <c r="B47" s="10"/>
      <c r="C47" s="10"/>
      <c r="D47" s="10" t="s">
        <v>624</v>
      </c>
      <c r="E47" s="10" t="s">
        <v>624</v>
      </c>
      <c r="F47" s="10" t="s">
        <v>624</v>
      </c>
    </row>
    <row r="48" ht="25" customHeight="1">
      <c r="A48" s="10" t="s">
        <v>331</v>
      </c>
      <c r="B48" s="10" t="s">
        <v>430</v>
      </c>
      <c r="C48" s="10" t="s">
        <v>431</v>
      </c>
      <c r="D48" s="10" t="s">
        <v>432</v>
      </c>
      <c r="E48" s="10" t="s">
        <v>433</v>
      </c>
      <c r="F48" s="10" t="s">
        <v>434</v>
      </c>
    </row>
    <row r="49">
      <c r="A49" s="10" t="s">
        <v>61</v>
      </c>
      <c r="B49" s="10" t="s">
        <v>61</v>
      </c>
      <c r="C49" s="10" t="s">
        <v>61</v>
      </c>
      <c r="D49" s="10" t="s">
        <v>61</v>
      </c>
      <c r="E49" s="10" t="s">
        <v>61</v>
      </c>
      <c r="F49" s="10" t="s">
        <v>61</v>
      </c>
    </row>
    <row r="50" ht="15" customHeight="1">
</row>
    <row r="51" ht="25" customHeight="1">
      <c r="A51" s="6" t="s">
        <v>625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ht="15" customHeight="1">
</row>
    <row r="53" ht="25" customHeight="1">
      <c r="A53" s="6" t="s">
        <v>626</v>
      </c>
      <c r="B53" s="6"/>
      <c r="C53" s="6"/>
      <c r="D53" s="6"/>
      <c r="E53" s="6"/>
      <c r="F53" s="6"/>
    </row>
    <row r="54" ht="25" customHeight="1">
</row>
    <row r="55" ht="50" customHeight="1">
      <c r="A55" s="10" t="s">
        <v>326</v>
      </c>
      <c r="B55" s="10" t="s">
        <v>51</v>
      </c>
      <c r="C55" s="10" t="s">
        <v>601</v>
      </c>
      <c r="D55" s="10" t="s">
        <v>602</v>
      </c>
      <c r="E55" s="10" t="s">
        <v>603</v>
      </c>
      <c r="F55" s="10" t="s">
        <v>604</v>
      </c>
    </row>
    <row r="56" ht="50" customHeight="1">
      <c r="A56" s="10"/>
      <c r="B56" s="10"/>
      <c r="C56" s="10"/>
      <c r="D56" s="10" t="s">
        <v>624</v>
      </c>
      <c r="E56" s="10" t="s">
        <v>624</v>
      </c>
      <c r="F56" s="10" t="s">
        <v>624</v>
      </c>
    </row>
    <row r="57" ht="25" customHeight="1">
      <c r="A57" s="10" t="s">
        <v>331</v>
      </c>
      <c r="B57" s="10" t="s">
        <v>430</v>
      </c>
      <c r="C57" s="10" t="s">
        <v>431</v>
      </c>
      <c r="D57" s="10" t="s">
        <v>432</v>
      </c>
      <c r="E57" s="10" t="s">
        <v>433</v>
      </c>
      <c r="F57" s="10" t="s">
        <v>434</v>
      </c>
    </row>
    <row r="58" ht="25" customHeight="1">
      <c r="A58" s="10" t="s">
        <v>331</v>
      </c>
      <c r="B58" s="10" t="s">
        <v>118</v>
      </c>
      <c r="C58" s="11"/>
      <c r="D58" s="18">
        <v>0</v>
      </c>
      <c r="E58" s="18">
        <v>0</v>
      </c>
      <c r="F58" s="18">
        <v>0</v>
      </c>
    </row>
    <row r="59" ht="25" customHeight="1">
      <c r="A59" s="10" t="s">
        <v>430</v>
      </c>
      <c r="B59" s="10" t="s">
        <v>118</v>
      </c>
      <c r="C59" s="11" t="s">
        <v>627</v>
      </c>
      <c r="D59" s="18">
        <v>2007400</v>
      </c>
      <c r="E59" s="18">
        <v>2007400</v>
      </c>
      <c r="F59" s="18">
        <v>2054500</v>
      </c>
    </row>
    <row r="60" ht="25" customHeight="1">
      <c r="A60" s="10" t="s">
        <v>431</v>
      </c>
      <c r="B60" s="10" t="s">
        <v>118</v>
      </c>
      <c r="C60" s="11" t="s">
        <v>628</v>
      </c>
      <c r="D60" s="18">
        <v>1594599.9993</v>
      </c>
      <c r="E60" s="18">
        <v>1594599.999993</v>
      </c>
      <c r="F60" s="18">
        <v>1594599.9993</v>
      </c>
    </row>
    <row r="61" ht="25" customHeight="1">
      <c r="A61" s="10" t="s">
        <v>432</v>
      </c>
      <c r="B61" s="10" t="s">
        <v>118</v>
      </c>
      <c r="C61" s="11" t="s">
        <v>629</v>
      </c>
      <c r="D61" s="18">
        <v>261500</v>
      </c>
      <c r="E61" s="18">
        <v>257800</v>
      </c>
      <c r="F61" s="18">
        <v>257800</v>
      </c>
    </row>
    <row r="62" ht="25" customHeight="1">
      <c r="A62" s="10" t="s">
        <v>433</v>
      </c>
      <c r="B62" s="10" t="s">
        <v>118</v>
      </c>
      <c r="C62" s="11" t="s">
        <v>630</v>
      </c>
      <c r="D62" s="18">
        <v>69800</v>
      </c>
      <c r="E62" s="18">
        <v>69800</v>
      </c>
      <c r="F62" s="18">
        <v>69800</v>
      </c>
    </row>
    <row r="63" ht="25" customHeight="1">
      <c r="A63" s="10" t="s">
        <v>434</v>
      </c>
      <c r="B63" s="10" t="s">
        <v>118</v>
      </c>
      <c r="C63" s="11" t="s">
        <v>631</v>
      </c>
      <c r="D63" s="18">
        <v>450800</v>
      </c>
      <c r="E63" s="18">
        <v>450800</v>
      </c>
      <c r="F63" s="18">
        <v>450800</v>
      </c>
    </row>
    <row r="64" ht="25" customHeight="1">
      <c r="A64" s="10" t="s">
        <v>435</v>
      </c>
      <c r="B64" s="10" t="s">
        <v>118</v>
      </c>
      <c r="C64" s="11" t="s">
        <v>632</v>
      </c>
      <c r="D64" s="18">
        <v>1294300</v>
      </c>
      <c r="E64" s="18">
        <v>805800</v>
      </c>
      <c r="F64" s="18">
        <v>689200</v>
      </c>
    </row>
    <row r="65" ht="25" customHeight="1">
      <c r="A65" s="12" t="s">
        <v>442</v>
      </c>
      <c r="B65" s="12"/>
      <c r="C65" s="12"/>
      <c r="D65" s="20">
        <f>SUM(D58:D64)</f>
      </c>
      <c r="E65" s="20">
        <f>SUM(E58:E64)</f>
      </c>
      <c r="F65" s="20">
        <f>SUM(F58:F64)</f>
      </c>
    </row>
    <row r="66" ht="15" customHeight="1">
</row>
    <row r="67" ht="25" customHeight="1">
      <c r="A67" s="6" t="s">
        <v>633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ht="15" customHeight="1">
</row>
    <row r="69" ht="25" customHeight="1">
      <c r="A69" s="6" t="s">
        <v>634</v>
      </c>
      <c r="B69" s="6"/>
      <c r="C69" s="6"/>
      <c r="D69" s="6"/>
      <c r="E69" s="6"/>
      <c r="F69" s="6"/>
    </row>
    <row r="70" ht="25" customHeight="1">
</row>
    <row r="71" ht="50" customHeight="1">
      <c r="A71" s="10" t="s">
        <v>326</v>
      </c>
      <c r="B71" s="10" t="s">
        <v>51</v>
      </c>
      <c r="C71" s="10" t="s">
        <v>601</v>
      </c>
      <c r="D71" s="10" t="s">
        <v>602</v>
      </c>
      <c r="E71" s="10" t="s">
        <v>603</v>
      </c>
      <c r="F71" s="10" t="s">
        <v>604</v>
      </c>
    </row>
    <row r="72" ht="50" customHeight="1">
      <c r="A72" s="10"/>
      <c r="B72" s="10"/>
      <c r="C72" s="10"/>
      <c r="D72" s="10" t="s">
        <v>624</v>
      </c>
      <c r="E72" s="10" t="s">
        <v>624</v>
      </c>
      <c r="F72" s="10" t="s">
        <v>624</v>
      </c>
    </row>
    <row r="73" ht="25" customHeight="1">
      <c r="A73" s="10" t="s">
        <v>331</v>
      </c>
      <c r="B73" s="10" t="s">
        <v>430</v>
      </c>
      <c r="C73" s="10" t="s">
        <v>431</v>
      </c>
      <c r="D73" s="10" t="s">
        <v>432</v>
      </c>
      <c r="E73" s="10" t="s">
        <v>433</v>
      </c>
      <c r="F73" s="10" t="s">
        <v>434</v>
      </c>
    </row>
    <row r="74">
      <c r="A74" s="10" t="s">
        <v>61</v>
      </c>
      <c r="B74" s="10" t="s">
        <v>61</v>
      </c>
      <c r="C74" s="10" t="s">
        <v>61</v>
      </c>
      <c r="D74" s="10" t="s">
        <v>61</v>
      </c>
      <c r="E74" s="10" t="s">
        <v>61</v>
      </c>
      <c r="F74" s="10" t="s">
        <v>61</v>
      </c>
    </row>
    <row r="75" ht="15" customHeight="1">
</row>
    <row r="76" ht="25" customHeight="1">
      <c r="A76" s="6" t="s">
        <v>635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ht="25" customHeight="1">
</row>
    <row r="78" ht="50" customHeight="1">
      <c r="A78" s="10" t="s">
        <v>326</v>
      </c>
      <c r="B78" s="10" t="s">
        <v>51</v>
      </c>
      <c r="C78" s="10" t="s">
        <v>601</v>
      </c>
      <c r="D78" s="10" t="s">
        <v>602</v>
      </c>
      <c r="E78" s="10"/>
      <c r="F78" s="10"/>
      <c r="G78" s="10" t="s">
        <v>603</v>
      </c>
      <c r="H78" s="10"/>
      <c r="I78" s="10"/>
      <c r="J78" s="10" t="s">
        <v>604</v>
      </c>
      <c r="K78" s="10"/>
      <c r="L78" s="10"/>
    </row>
    <row r="79" ht="50" customHeight="1">
      <c r="A79" s="10"/>
      <c r="B79" s="10"/>
      <c r="C79" s="10"/>
      <c r="D79" s="10" t="s">
        <v>636</v>
      </c>
      <c r="E79" s="10" t="s">
        <v>637</v>
      </c>
      <c r="F79" s="10" t="s">
        <v>638</v>
      </c>
      <c r="G79" s="10" t="s">
        <v>636</v>
      </c>
      <c r="H79" s="10" t="s">
        <v>637</v>
      </c>
      <c r="I79" s="10" t="s">
        <v>639</v>
      </c>
      <c r="J79" s="10" t="s">
        <v>636</v>
      </c>
      <c r="K79" s="10" t="s">
        <v>637</v>
      </c>
      <c r="L79" s="10" t="s">
        <v>640</v>
      </c>
    </row>
    <row r="80" ht="25" customHeight="1">
      <c r="A80" s="10" t="s">
        <v>331</v>
      </c>
      <c r="B80" s="10" t="s">
        <v>430</v>
      </c>
      <c r="C80" s="10" t="s">
        <v>431</v>
      </c>
      <c r="D80" s="10" t="s">
        <v>432</v>
      </c>
      <c r="E80" s="10" t="s">
        <v>433</v>
      </c>
      <c r="F80" s="10" t="s">
        <v>434</v>
      </c>
      <c r="G80" s="10" t="s">
        <v>435</v>
      </c>
      <c r="H80" s="10" t="s">
        <v>436</v>
      </c>
      <c r="I80" s="10" t="s">
        <v>437</v>
      </c>
      <c r="J80" s="10" t="s">
        <v>438</v>
      </c>
      <c r="K80" s="10" t="s">
        <v>450</v>
      </c>
      <c r="L80" s="10" t="s">
        <v>452</v>
      </c>
    </row>
    <row r="81">
      <c r="A81" s="10" t="s">
        <v>61</v>
      </c>
      <c r="B81" s="10" t="s">
        <v>61</v>
      </c>
      <c r="C81" s="10" t="s">
        <v>61</v>
      </c>
      <c r="D81" s="10" t="s">
        <v>61</v>
      </c>
      <c r="E81" s="10" t="s">
        <v>61</v>
      </c>
      <c r="F81" s="10" t="s">
        <v>61</v>
      </c>
      <c r="G81" s="10" t="s">
        <v>61</v>
      </c>
      <c r="H81" s="10" t="s">
        <v>61</v>
      </c>
      <c r="I81" s="10" t="s">
        <v>61</v>
      </c>
      <c r="J81" s="10" t="s">
        <v>61</v>
      </c>
      <c r="K81" s="10" t="s">
        <v>61</v>
      </c>
      <c r="L81" s="10" t="s">
        <v>61</v>
      </c>
    </row>
  </sheetData>
  <sheetProtection password="FE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1:L21"/>
    <mergeCell ref="A23:A24"/>
    <mergeCell ref="B23:B24"/>
    <mergeCell ref="C23:C24"/>
    <mergeCell ref="D23:F23"/>
    <mergeCell ref="G23:I23"/>
    <mergeCell ref="J23:L23"/>
    <mergeCell ref="A33:C33"/>
    <mergeCell ref="A35:L35"/>
    <mergeCell ref="A37:A38"/>
    <mergeCell ref="B37:B38"/>
    <mergeCell ref="C37:C38"/>
    <mergeCell ref="D37:F37"/>
    <mergeCell ref="G37:I37"/>
    <mergeCell ref="J37:L37"/>
    <mergeCell ref="A42:M42"/>
    <mergeCell ref="A44:F44"/>
    <mergeCell ref="A46:A47"/>
    <mergeCell ref="B46:B47"/>
    <mergeCell ref="C46:C47"/>
    <mergeCell ref="A51:M51"/>
    <mergeCell ref="A53:F53"/>
    <mergeCell ref="A55:A56"/>
    <mergeCell ref="B55:B56"/>
    <mergeCell ref="C55:C56"/>
    <mergeCell ref="A65:C65"/>
    <mergeCell ref="A67:M67"/>
    <mergeCell ref="A69:F69"/>
    <mergeCell ref="A71:A72"/>
    <mergeCell ref="B71:B72"/>
    <mergeCell ref="C71:C72"/>
    <mergeCell ref="A76:L76"/>
    <mergeCell ref="A78:A79"/>
    <mergeCell ref="B78:B79"/>
    <mergeCell ref="C78:C79"/>
    <mergeCell ref="D78:F78"/>
    <mergeCell ref="G78:I78"/>
    <mergeCell ref="J78:L78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&amp;K00-00923374.R11.210788</oddHeader>
    <oddFooter>&amp;L&amp;L&amp;"Verdana,����������"&amp;K000000&amp;L&amp;"Verdana,����������"&amp;K00-014</oddFooter>
  </headerFooter>
</worksheet>
</file>